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Clerk\OPRA\All OPRA Logs\2025\2025-016\"/>
    </mc:Choice>
  </mc:AlternateContent>
  <xr:revisionPtr revIDLastSave="0" documentId="8_{4EE5DB3C-6D08-4F95-B75B-9916A83C66B5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Tax Sale Certs 2021 to 2024" sheetId="1" r:id="rId1"/>
    <sheet name="Open Municipal Liens" sheetId="2" r:id="rId2"/>
  </sheets>
  <definedNames>
    <definedName name="_xlnm._FilterDatabase" localSheetId="1" hidden="1">'Open Municipal Liens'!$B$1:$Z$6</definedName>
    <definedName name="_xlnm._FilterDatabase" localSheetId="0" hidden="1">'Tax Sale Certs 2021 to 2024'!$B$1:$Z$92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" i="2" l="1"/>
  <c r="Y1" i="2"/>
  <c r="X1" i="2"/>
  <c r="W1" i="2"/>
  <c r="V1" i="2"/>
  <c r="U1" i="2"/>
  <c r="T1" i="2"/>
  <c r="S1" i="2"/>
  <c r="R1" i="2"/>
  <c r="Q1" i="2"/>
  <c r="P1" i="2"/>
  <c r="N1" i="2"/>
  <c r="Z91" i="1"/>
  <c r="Y91" i="1"/>
  <c r="X91" i="1"/>
  <c r="W91" i="1"/>
  <c r="V91" i="1"/>
  <c r="U91" i="1"/>
  <c r="T91" i="1"/>
  <c r="S91" i="1"/>
  <c r="R91" i="1"/>
  <c r="Q91" i="1"/>
  <c r="P91" i="1"/>
  <c r="N91" i="1"/>
</calcChain>
</file>

<file path=xl/sharedStrings.xml><?xml version="1.0" encoding="utf-8"?>
<sst xmlns="http://schemas.openxmlformats.org/spreadsheetml/2006/main" count="1109" uniqueCount="372">
  <si>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</si>
  <si>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</si>
  <si>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</si>
  <si>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</si>
  <si>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</si>
  <si>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</si>
  <si>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</si>
  <si>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</si>
  <si>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</si>
  <si>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</si>
  <si>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</si>
  <si>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</si>
  <si>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</si>
  <si>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</si>
  <si>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</si>
  <si>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</si>
  <si>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</si>
  <si>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</si>
  <si>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</si>
  <si>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</si>
  <si>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</si>
  <si>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</si>
  <si>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</si>
  <si>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</si>
  <si>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</si>
  <si>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</si>
  <si>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202.05</t>
  </si>
  <si>
    <t xml:space="preserve">   24.02</t>
  </si>
  <si>
    <t/>
  </si>
  <si>
    <t>314 MEDFORD LAKES ROAD</t>
  </si>
  <si>
    <t>21-00001</t>
  </si>
  <si>
    <t>Redeemed</t>
  </si>
  <si>
    <t>O</t>
  </si>
  <si>
    <t>00000080</t>
  </si>
  <si>
    <t>FIG Cust FIGNJ19LLC &amp; Sec Pty</t>
  </si>
  <si>
    <t>ERMSH LLC</t>
  </si>
  <si>
    <t xml:space="preserve">  203</t>
  </si>
  <si>
    <t xml:space="preserve">    9</t>
  </si>
  <si>
    <t>380 MEDFORD LAKES ROAD</t>
  </si>
  <si>
    <t>21-00002</t>
  </si>
  <si>
    <t>DITTMAN, JASON P</t>
  </si>
  <si>
    <t xml:space="preserve">  305</t>
  </si>
  <si>
    <t xml:space="preserve">    3.01</t>
  </si>
  <si>
    <t>64 SUMMIT DRIVE</t>
  </si>
  <si>
    <t>21-00003</t>
  </si>
  <si>
    <t>BAIRD, GEORGE M III</t>
  </si>
  <si>
    <t xml:space="preserve">  308</t>
  </si>
  <si>
    <t xml:space="preserve">   11</t>
  </si>
  <si>
    <t>3 LEE DRIVE</t>
  </si>
  <si>
    <t>21-00004</t>
  </si>
  <si>
    <t>M</t>
  </si>
  <si>
    <t>00000999</t>
  </si>
  <si>
    <t>TOWNSHIP OF TABERNACLE</t>
  </si>
  <si>
    <t>VITALE, ARTHUR</t>
  </si>
  <si>
    <t xml:space="preserve">  324</t>
  </si>
  <si>
    <t xml:space="preserve">   17</t>
  </si>
  <si>
    <t>25 CRAMER ROAD</t>
  </si>
  <si>
    <t>21-00005</t>
  </si>
  <si>
    <t>00000049</t>
  </si>
  <si>
    <t>FIDELITY ASSET MANAGEMENT, LLC</t>
  </si>
  <si>
    <t>GEHRET, GERALD</t>
  </si>
  <si>
    <t xml:space="preserve">  401</t>
  </si>
  <si>
    <t xml:space="preserve">    8.01</t>
  </si>
  <si>
    <t xml:space="preserve">   -QFARM- -</t>
  </si>
  <si>
    <t>68 CARRANZA ROAD</t>
  </si>
  <si>
    <t>21-00006</t>
  </si>
  <si>
    <t>00000059</t>
  </si>
  <si>
    <t>TRYSTONE CAPITAL ASSETS, LLC</t>
  </si>
  <si>
    <t>FRESHTOGO FARM, LLC</t>
  </si>
  <si>
    <t xml:space="preserve">  403</t>
  </si>
  <si>
    <t xml:space="preserve">    7.05</t>
  </si>
  <si>
    <t>9 MALLARD DRIVE</t>
  </si>
  <si>
    <t>21-00007</t>
  </si>
  <si>
    <t>00000067</t>
  </si>
  <si>
    <t>EVOLVE BANK &amp; TRUST</t>
  </si>
  <si>
    <t>SAVAGE, TIMOTHY</t>
  </si>
  <si>
    <t xml:space="preserve">  404</t>
  </si>
  <si>
    <t>NEW RD</t>
  </si>
  <si>
    <t>21-00008</t>
  </si>
  <si>
    <t>ROBINSON, DIANA</t>
  </si>
  <si>
    <t xml:space="preserve">  503</t>
  </si>
  <si>
    <t xml:space="preserve">   30.08</t>
  </si>
  <si>
    <t>18 YATES LANE</t>
  </si>
  <si>
    <t>21-00009</t>
  </si>
  <si>
    <t>EBERHARDT, SHELLEY M</t>
  </si>
  <si>
    <t xml:space="preserve">   38</t>
  </si>
  <si>
    <t>841 POWELL ROAD</t>
  </si>
  <si>
    <t>21-00010</t>
  </si>
  <si>
    <t>HARVEY, ROBERT A</t>
  </si>
  <si>
    <t xml:space="preserve">   39</t>
  </si>
  <si>
    <t>843 POWELL ROAD</t>
  </si>
  <si>
    <t>21-00011</t>
  </si>
  <si>
    <t>HARVEY, WALTER TRUSTEE</t>
  </si>
  <si>
    <t xml:space="preserve">  707</t>
  </si>
  <si>
    <t xml:space="preserve">    8</t>
  </si>
  <si>
    <t>147 SOOY PLACE ROAD</t>
  </si>
  <si>
    <t>21-00012</t>
  </si>
  <si>
    <t>MALLEY, DAVID M.</t>
  </si>
  <si>
    <t xml:space="preserve"> 1101</t>
  </si>
  <si>
    <t>CARRANZA ROAD</t>
  </si>
  <si>
    <t>21-00013</t>
  </si>
  <si>
    <t>THROOP, JEAN</t>
  </si>
  <si>
    <t xml:space="preserve">    5.06</t>
  </si>
  <si>
    <t>7 SOHN WAY</t>
  </si>
  <si>
    <t>21-00014</t>
  </si>
  <si>
    <t>BROWN, NEIL D &amp; MERLE A</t>
  </si>
  <si>
    <t xml:space="preserve">   10.01</t>
  </si>
  <si>
    <t>21-00015</t>
  </si>
  <si>
    <t xml:space="preserve">   16.03</t>
  </si>
  <si>
    <t>1150 OLD INDIAN MILLS RD</t>
  </si>
  <si>
    <t>21-00016</t>
  </si>
  <si>
    <t>LANE, TRAVIS AND KOERNER, SHAUNA</t>
  </si>
  <si>
    <t xml:space="preserve"> 1301.01</t>
  </si>
  <si>
    <t xml:space="preserve">   10.02</t>
  </si>
  <si>
    <t>630 CHATSWORTH ROAD</t>
  </si>
  <si>
    <t>21-00017</t>
  </si>
  <si>
    <t>GERBER, SHIRLEY E &amp; DEBRA S</t>
  </si>
  <si>
    <t xml:space="preserve"> 1402</t>
  </si>
  <si>
    <t xml:space="preserve">   17.02</t>
  </si>
  <si>
    <t>22 BOZARTHTOWN ROAD</t>
  </si>
  <si>
    <t>21-00018</t>
  </si>
  <si>
    <t>CARPENTER, BETTY A.</t>
  </si>
  <si>
    <t xml:space="preserve"> 1802</t>
  </si>
  <si>
    <t xml:space="preserve">    2</t>
  </si>
  <si>
    <t>1140 CHATSWORTH ROAD</t>
  </si>
  <si>
    <t>21-00019</t>
  </si>
  <si>
    <t>LIGGETT, LARRY L &amp; YANTZ, JAYNE M</t>
  </si>
  <si>
    <t xml:space="preserve"> 1805</t>
  </si>
  <si>
    <t xml:space="preserve">    1</t>
  </si>
  <si>
    <t>VINCENTOWN RD</t>
  </si>
  <si>
    <t>21-00020</t>
  </si>
  <si>
    <t>LIGGETT, LARRY &amp; YANTZ, JAYNE</t>
  </si>
  <si>
    <t xml:space="preserve">    4.01</t>
  </si>
  <si>
    <t>21-00021</t>
  </si>
  <si>
    <t>Open</t>
  </si>
  <si>
    <t>PEASE, CHARLES</t>
  </si>
  <si>
    <t xml:space="preserve">  201</t>
  </si>
  <si>
    <t xml:space="preserve">    2.14</t>
  </si>
  <si>
    <t>2 STAGS LEAP COURT</t>
  </si>
  <si>
    <t>22-00001</t>
  </si>
  <si>
    <t>MORRONE, DAWNE</t>
  </si>
  <si>
    <t xml:space="preserve">  202.03</t>
  </si>
  <si>
    <t xml:space="preserve">   16</t>
  </si>
  <si>
    <t>62 WOODSIDE DRIVE</t>
  </si>
  <si>
    <t>22-00002</t>
  </si>
  <si>
    <t>62 WOODSIDE DR. LLC</t>
  </si>
  <si>
    <t>22-00003</t>
  </si>
  <si>
    <t>00000075</t>
  </si>
  <si>
    <t>PRO CAP 8 FBO FIRSTRUST BANK</t>
  </si>
  <si>
    <t>53 WOODSIDE DRIVE</t>
  </si>
  <si>
    <t>22-00004</t>
  </si>
  <si>
    <t>AMIANO,LOUIS JR &amp; WENDY L</t>
  </si>
  <si>
    <t xml:space="preserve">  310</t>
  </si>
  <si>
    <t xml:space="preserve">    3.02</t>
  </si>
  <si>
    <t>9 SPRING DRIVE</t>
  </si>
  <si>
    <t>22-00005</t>
  </si>
  <si>
    <t>BOCCHINI, LISA</t>
  </si>
  <si>
    <t xml:space="preserve">  317</t>
  </si>
  <si>
    <t>1561 ROUTE 206</t>
  </si>
  <si>
    <t>22-00006</t>
  </si>
  <si>
    <t>CARTER, DAWN</t>
  </si>
  <si>
    <t xml:space="preserve">  319</t>
  </si>
  <si>
    <t xml:space="preserve">   19</t>
  </si>
  <si>
    <t>1533 ROUTE 206</t>
  </si>
  <si>
    <t>22-00007</t>
  </si>
  <si>
    <t>WORRELL, BAILEY</t>
  </si>
  <si>
    <t xml:space="preserve">  332</t>
  </si>
  <si>
    <t xml:space="preserve">    1.01</t>
  </si>
  <si>
    <t>12 CRAMER ROAD</t>
  </si>
  <si>
    <t>22-00008</t>
  </si>
  <si>
    <t>12 CRAMER RD ESTATES LLC</t>
  </si>
  <si>
    <t xml:space="preserve">    7.01</t>
  </si>
  <si>
    <t>111 NEW ROAD</t>
  </si>
  <si>
    <t>22-00009</t>
  </si>
  <si>
    <t>TAYLOR, BYRON &amp; CAMPBELL, AUDREY</t>
  </si>
  <si>
    <t>22-00010</t>
  </si>
  <si>
    <t xml:space="preserve">   14.02</t>
  </si>
  <si>
    <t>590 CHATSWORTH ROAD</t>
  </si>
  <si>
    <t>22-00011</t>
  </si>
  <si>
    <t>VARANO, M, J M SR, J V JR  ET AL</t>
  </si>
  <si>
    <t xml:space="preserve">  501</t>
  </si>
  <si>
    <t xml:space="preserve">    6</t>
  </si>
  <si>
    <t>PATTY BOWKER ROAD</t>
  </si>
  <si>
    <t>22-00012</t>
  </si>
  <si>
    <t>WISSER, COLLIN</t>
  </si>
  <si>
    <t>22-00013</t>
  </si>
  <si>
    <t xml:space="preserve">   32.04</t>
  </si>
  <si>
    <t>7 DEER TRAIL</t>
  </si>
  <si>
    <t>22-00014</t>
  </si>
  <si>
    <t>00000063</t>
  </si>
  <si>
    <t>FIG 20, LLC</t>
  </si>
  <si>
    <t>HAMELMAN, ARTHUR M &amp; CAROLE</t>
  </si>
  <si>
    <t>22-00015</t>
  </si>
  <si>
    <t>22-00016</t>
  </si>
  <si>
    <t>00000085</t>
  </si>
  <si>
    <t>USBANK CUST TOWER DB XII2022-1</t>
  </si>
  <si>
    <t xml:space="preserve">  802.03</t>
  </si>
  <si>
    <t xml:space="preserve">    4</t>
  </si>
  <si>
    <t>110 FLYATT ROAD</t>
  </si>
  <si>
    <t>22-00017</t>
  </si>
  <si>
    <t>MUNIZ, MARCOS &amp; RITA</t>
  </si>
  <si>
    <t xml:space="preserve">  806</t>
  </si>
  <si>
    <t>3 WICKLOW DRIVE</t>
  </si>
  <si>
    <t>22-00018</t>
  </si>
  <si>
    <t>00000072</t>
  </si>
  <si>
    <t>FUNDPALITY II, LLC</t>
  </si>
  <si>
    <t>JKS PROPERTIES, LLC</t>
  </si>
  <si>
    <t xml:space="preserve">  807</t>
  </si>
  <si>
    <t>WICKLOW DRIVE</t>
  </si>
  <si>
    <t>22-00019</t>
  </si>
  <si>
    <t>CASTRO, OFELIA</t>
  </si>
  <si>
    <t xml:space="preserve">  903</t>
  </si>
  <si>
    <t>458 MEDFORD LAKES ROAD</t>
  </si>
  <si>
    <t>22-00020</t>
  </si>
  <si>
    <t>GRAHAM, MARY</t>
  </si>
  <si>
    <t>22-00021</t>
  </si>
  <si>
    <t>22-00022</t>
  </si>
  <si>
    <t xml:space="preserve">   26</t>
  </si>
  <si>
    <t>315 CARRANZA ROAD</t>
  </si>
  <si>
    <t>22-00023</t>
  </si>
  <si>
    <t>CARY, CARLOS &amp; KELLY</t>
  </si>
  <si>
    <t xml:space="preserve">   44</t>
  </si>
  <si>
    <t>364 TUCKERTON ROAD</t>
  </si>
  <si>
    <t>22-00024</t>
  </si>
  <si>
    <t>TORTORELLA, JOHN AND CHRISTINE</t>
  </si>
  <si>
    <t xml:space="preserve"> 1202</t>
  </si>
  <si>
    <t xml:space="preserve">   29</t>
  </si>
  <si>
    <t>59 BOZARTHTOWN ROAD</t>
  </si>
  <si>
    <t>22-00025</t>
  </si>
  <si>
    <t>BUSH, TIMOTHY M &amp; COURTNEY L</t>
  </si>
  <si>
    <t xml:space="preserve"> 1302</t>
  </si>
  <si>
    <t xml:space="preserve">    7</t>
  </si>
  <si>
    <t>154 PATTY BOWKER ROAD</t>
  </si>
  <si>
    <t>22-00026</t>
  </si>
  <si>
    <t>BICKEL,ROBERT</t>
  </si>
  <si>
    <t xml:space="preserve"> 1501</t>
  </si>
  <si>
    <t>CHATSWORTH ROAD</t>
  </si>
  <si>
    <t>22-00027</t>
  </si>
  <si>
    <t>TABERNACLE 735 LLC</t>
  </si>
  <si>
    <t xml:space="preserve"> 2102</t>
  </si>
  <si>
    <t>22-00028</t>
  </si>
  <si>
    <t>OSCHELL, FRANCIS J SR &amp; PATRICIA W</t>
  </si>
  <si>
    <t>49 WOODSIDE DRIVE</t>
  </si>
  <si>
    <t>23-00001</t>
  </si>
  <si>
    <t>00000068</t>
  </si>
  <si>
    <t>WSFS cust TOWER DB XIII 2023-1</t>
  </si>
  <si>
    <t>CHESLA, EILEEN</t>
  </si>
  <si>
    <t>23-00002</t>
  </si>
  <si>
    <t>00000060</t>
  </si>
  <si>
    <t>CHRISTIANA T C/F CE1/FIRSTRUST</t>
  </si>
  <si>
    <t>23-00003</t>
  </si>
  <si>
    <t>59 RICHTER ROAD</t>
  </si>
  <si>
    <t>23-00004</t>
  </si>
  <si>
    <t>POHUBKA, MICHELLE</t>
  </si>
  <si>
    <t xml:space="preserve">  325</t>
  </si>
  <si>
    <t xml:space="preserve">    2.01</t>
  </si>
  <si>
    <t>1524 ROUTE 206</t>
  </si>
  <si>
    <t>23-00005</t>
  </si>
  <si>
    <t>00000025</t>
  </si>
  <si>
    <t>DSHC ENTERPRISES, LLC</t>
  </si>
  <si>
    <t>MOUNTAIN PORTFOLIO OWNER NJ LLC</t>
  </si>
  <si>
    <t>23-00006</t>
  </si>
  <si>
    <t>2022-1 REALTY HOLDINGS II, LLC</t>
  </si>
  <si>
    <t>23-00007</t>
  </si>
  <si>
    <t>00000064</t>
  </si>
  <si>
    <t>JOSEPH HARVEY</t>
  </si>
  <si>
    <t>23-00008</t>
  </si>
  <si>
    <t>23-00009</t>
  </si>
  <si>
    <t xml:space="preserve">   23</t>
  </si>
  <si>
    <t>170 CARRANZA ROAD</t>
  </si>
  <si>
    <t>23-00010</t>
  </si>
  <si>
    <t>SPENCE, ERROL</t>
  </si>
  <si>
    <t xml:space="preserve">   16.05</t>
  </si>
  <si>
    <t>540 CHATSWORTH ROAD</t>
  </si>
  <si>
    <t>23-00011</t>
  </si>
  <si>
    <t>540 CHATSWORTH REALTY HOLDING CORP</t>
  </si>
  <si>
    <t>23-00012</t>
  </si>
  <si>
    <t xml:space="preserve">  503.01</t>
  </si>
  <si>
    <t xml:space="preserve">   26.03</t>
  </si>
  <si>
    <t>214 OAK LANE</t>
  </si>
  <si>
    <t>23-00013</t>
  </si>
  <si>
    <t>MILLER, RONALD G &amp; BETTY A</t>
  </si>
  <si>
    <t xml:space="preserve">  701</t>
  </si>
  <si>
    <t xml:space="preserve">    2.03</t>
  </si>
  <si>
    <t>17 PEGGY'S LANE</t>
  </si>
  <si>
    <t>23-00014</t>
  </si>
  <si>
    <t>00000079</t>
  </si>
  <si>
    <t>DANIEL FORMAN</t>
  </si>
  <si>
    <t>MIRABELLA, MICHAEL &amp; BUSCEMI, K</t>
  </si>
  <si>
    <t xml:space="preserve">  802.01</t>
  </si>
  <si>
    <t xml:space="preserve">    3.27</t>
  </si>
  <si>
    <t>3 JESSICA CT</t>
  </si>
  <si>
    <t>23-00015</t>
  </si>
  <si>
    <t>MANDALA, ANJAN &amp; SHINAMGARAM, S</t>
  </si>
  <si>
    <t xml:space="preserve">  803.01</t>
  </si>
  <si>
    <t>1 SANDRA LANE</t>
  </si>
  <si>
    <t>23-00016</t>
  </si>
  <si>
    <t>FLISS, CONSTANCE</t>
  </si>
  <si>
    <t>23-00017</t>
  </si>
  <si>
    <t xml:space="preserve">   14.03</t>
  </si>
  <si>
    <t>454 MEDFORD LAKES ROAD</t>
  </si>
  <si>
    <t>23-00018</t>
  </si>
  <si>
    <t>YATES, DOUGLAS L</t>
  </si>
  <si>
    <t>23-00019</t>
  </si>
  <si>
    <t xml:space="preserve">    3.03</t>
  </si>
  <si>
    <t>257 CARRANZA ROAD</t>
  </si>
  <si>
    <t>23-00020</t>
  </si>
  <si>
    <t>MONTGOMERY, THOMAS JR. &amp; ALMA</t>
  </si>
  <si>
    <t xml:space="preserve">   16.01</t>
  </si>
  <si>
    <t>1152 OLD INDIAN MILLS RD</t>
  </si>
  <si>
    <t>23-00021</t>
  </si>
  <si>
    <t>GLASS, JOHN &amp; CAROLYN</t>
  </si>
  <si>
    <t xml:space="preserve"> 1201</t>
  </si>
  <si>
    <t xml:space="preserve">   11.04</t>
  </si>
  <si>
    <t>127 BUTTERWORTH'S BOGS RD</t>
  </si>
  <si>
    <t>23-00022</t>
  </si>
  <si>
    <t>THROOP, SUSAN LEE</t>
  </si>
  <si>
    <t>23-00023</t>
  </si>
  <si>
    <t xml:space="preserve"> 1304</t>
  </si>
  <si>
    <t>15 WASHINGTON WAY</t>
  </si>
  <si>
    <t>23-00024</t>
  </si>
  <si>
    <t>GBG PROPERTIES, LLC</t>
  </si>
  <si>
    <t xml:space="preserve">   45</t>
  </si>
  <si>
    <t>18 FOREST LANE</t>
  </si>
  <si>
    <t>24-00001</t>
  </si>
  <si>
    <t>MALESA, LLC</t>
  </si>
  <si>
    <t>24-00002</t>
  </si>
  <si>
    <t>24-00003</t>
  </si>
  <si>
    <t>24-00004</t>
  </si>
  <si>
    <t>24-00005</t>
  </si>
  <si>
    <t xml:space="preserve">  508</t>
  </si>
  <si>
    <t>30 STEVENS LANE</t>
  </si>
  <si>
    <t>24-00006</t>
  </si>
  <si>
    <t>STEELE, ADAM</t>
  </si>
  <si>
    <t xml:space="preserve">  705</t>
  </si>
  <si>
    <t>13 SOUTH PARK ROAD</t>
  </si>
  <si>
    <t>24-00007</t>
  </si>
  <si>
    <t>LIZIMA 201 INVESTING, LLC</t>
  </si>
  <si>
    <t>24-00008</t>
  </si>
  <si>
    <t>225 OAK SHADE ROAD</t>
  </si>
  <si>
    <t>24-00009</t>
  </si>
  <si>
    <t>MANN, JUSTIN &amp; MARISSA</t>
  </si>
  <si>
    <t xml:space="preserve">  803.03</t>
  </si>
  <si>
    <t xml:space="preserve">   13</t>
  </si>
  <si>
    <t>448 PRICKETT'S MILL ROAD</t>
  </si>
  <si>
    <t>24-00010</t>
  </si>
  <si>
    <t>MUFFOLETTO, ROBERT JR &amp; KATHY</t>
  </si>
  <si>
    <t>24-00011</t>
  </si>
  <si>
    <t xml:space="preserve">   27</t>
  </si>
  <si>
    <t>539 CHATSWORTH ROAD</t>
  </si>
  <si>
    <t>24-00012</t>
  </si>
  <si>
    <t>CAMMARATA, GIUSEPPE &amp; FRANCESCO</t>
  </si>
  <si>
    <t xml:space="preserve"> 1305.01</t>
  </si>
  <si>
    <t xml:space="preserve">   14</t>
  </si>
  <si>
    <t>28 WASHINGTON WAY</t>
  </si>
  <si>
    <t>24-00013</t>
  </si>
  <si>
    <t>NAMETKO, NICHOLAS AND LAUREN</t>
  </si>
  <si>
    <t xml:space="preserve">   24.01</t>
  </si>
  <si>
    <t>TUCKERTON</t>
  </si>
  <si>
    <t>24-00014</t>
  </si>
  <si>
    <t>00000076</t>
  </si>
  <si>
    <t>CULMAC INVESTORS, INC.</t>
  </si>
  <si>
    <t>SANTOS, RENATO &amp; GONZAGA,MELBA</t>
  </si>
  <si>
    <t xml:space="preserve">   31</t>
  </si>
  <si>
    <t>BOZARTHTOWN ROAD</t>
  </si>
  <si>
    <t>24-00015</t>
  </si>
  <si>
    <t>KRAEMER, D % WARD, LARRY</t>
  </si>
  <si>
    <t>14 BUTTERWORTH'S BOGS RD</t>
  </si>
  <si>
    <t>24-00016</t>
  </si>
  <si>
    <t>HARESIGN, TIM</t>
  </si>
  <si>
    <t>Totals</t>
  </si>
  <si>
    <t>**24-00015  This lien is in the process of being redeemed.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</si>
</sst>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5" fillId="0" borderId="0" xfId="0" applyFont="1"/>
    <xf numFmtId="0" fontId="2" fillId="2" borderId="1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4" fontId="2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1"/>
  <sheetViews>
    <sheetView tabSelected="1" workbookViewId="0">
      <pane ySplit="1" topLeftCell="A53" activePane="bottomLeft" state="frozen"/>
      <selection pane="bottomLeft" activeCell="D9" sqref="D9"/>
    </sheetView>
  </sheetViews>
  <sheetFormatPr defaultRowHeight="15" x14ac:dyDescent="0.25"/>
  <cols>
    <col min="1" max="1" width="11.7109375" style="11" customWidth="1"/>
    <col min="2" max="2" width="10.7109375" customWidth="1"/>
    <col min="3" max="3" width="9.42578125" customWidth="1"/>
    <col min="4" max="4" width="13.85546875" customWidth="1"/>
    <col min="5" max="5" width="31" customWidth="1"/>
    <col min="6" max="6" width="13.5703125" customWidth="1"/>
    <col min="7" max="7" width="12.570312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4.85546875" customWidth="1"/>
    <col min="13" max="13" width="41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8" t="s">
        <v>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9" t="s">
        <v>30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44551</v>
      </c>
      <c r="G2" s="7" t="s">
        <v>31</v>
      </c>
      <c r="H2" s="1">
        <v>44564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13500</v>
      </c>
      <c r="O2" s="2">
        <v>0</v>
      </c>
      <c r="P2" s="6">
        <v>0</v>
      </c>
      <c r="Q2" s="2">
        <v>2933.6</v>
      </c>
      <c r="R2" s="6">
        <v>0</v>
      </c>
      <c r="S2" s="6">
        <v>0</v>
      </c>
      <c r="T2" s="6">
        <v>0</v>
      </c>
      <c r="U2" s="6">
        <v>0</v>
      </c>
      <c r="V2" s="2">
        <v>522.73</v>
      </c>
      <c r="W2" s="6">
        <v>0</v>
      </c>
      <c r="X2" s="2">
        <v>3456.33</v>
      </c>
      <c r="Y2" s="2">
        <v>58.67</v>
      </c>
      <c r="Z2" s="2">
        <v>0</v>
      </c>
      <c r="AA2" t="b">
        <v>1</v>
      </c>
      <c r="AB2" t="b">
        <v>1</v>
      </c>
    </row>
    <row r="3" spans="1:28" x14ac:dyDescent="0.25">
      <c r="A3" s="9" t="s">
        <v>39</v>
      </c>
      <c r="B3" s="7" t="s">
        <v>36</v>
      </c>
      <c r="C3" s="7" t="s">
        <v>37</v>
      </c>
      <c r="D3" s="7" t="s">
        <v>28</v>
      </c>
      <c r="E3" s="7" t="s">
        <v>38</v>
      </c>
      <c r="F3" s="1">
        <v>44551</v>
      </c>
      <c r="G3" s="7" t="s">
        <v>31</v>
      </c>
      <c r="H3" s="1">
        <v>44564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9100</v>
      </c>
      <c r="O3" s="2">
        <v>0</v>
      </c>
      <c r="P3" s="6">
        <v>0</v>
      </c>
      <c r="Q3" s="2">
        <v>2002.14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2002.14</v>
      </c>
      <c r="Y3" s="2">
        <v>40.04</v>
      </c>
      <c r="Z3" s="2">
        <v>0</v>
      </c>
      <c r="AA3" t="b">
        <v>1</v>
      </c>
      <c r="AB3" t="b">
        <v>1</v>
      </c>
    </row>
    <row r="4" spans="1:28" x14ac:dyDescent="0.25">
      <c r="A4" s="9" t="s">
        <v>44</v>
      </c>
      <c r="B4" s="7" t="s">
        <v>41</v>
      </c>
      <c r="C4" s="7" t="s">
        <v>42</v>
      </c>
      <c r="D4" s="7" t="s">
        <v>28</v>
      </c>
      <c r="E4" s="7" t="s">
        <v>43</v>
      </c>
      <c r="F4" s="1">
        <v>44551</v>
      </c>
      <c r="G4" s="7" t="s">
        <v>31</v>
      </c>
      <c r="H4" s="1">
        <v>44585</v>
      </c>
      <c r="I4" s="7" t="s">
        <v>28</v>
      </c>
      <c r="J4" s="7" t="s">
        <v>32</v>
      </c>
      <c r="K4" s="7" t="s">
        <v>33</v>
      </c>
      <c r="L4" s="7" t="s">
        <v>34</v>
      </c>
      <c r="M4" s="7" t="s">
        <v>45</v>
      </c>
      <c r="N4" s="2">
        <v>10000</v>
      </c>
      <c r="O4" s="2">
        <v>0</v>
      </c>
      <c r="P4" s="6">
        <v>0</v>
      </c>
      <c r="Q4" s="2">
        <v>5616.13</v>
      </c>
      <c r="R4" s="6">
        <v>0</v>
      </c>
      <c r="S4" s="6">
        <v>0</v>
      </c>
      <c r="T4" s="6">
        <v>0</v>
      </c>
      <c r="U4" s="6">
        <v>0</v>
      </c>
      <c r="V4" s="2">
        <v>55</v>
      </c>
      <c r="W4" s="6">
        <v>0</v>
      </c>
      <c r="X4" s="2">
        <v>5671.13</v>
      </c>
      <c r="Y4" s="2">
        <v>224.65</v>
      </c>
      <c r="Z4" s="2">
        <v>0</v>
      </c>
      <c r="AA4" t="b">
        <v>1</v>
      </c>
      <c r="AB4" t="b">
        <v>1</v>
      </c>
    </row>
    <row r="5" spans="1:28" x14ac:dyDescent="0.25">
      <c r="A5" s="9" t="s">
        <v>49</v>
      </c>
      <c r="B5" s="7" t="s">
        <v>46</v>
      </c>
      <c r="C5" s="7" t="s">
        <v>47</v>
      </c>
      <c r="D5" s="7" t="s">
        <v>28</v>
      </c>
      <c r="E5" s="7" t="s">
        <v>48</v>
      </c>
      <c r="F5" s="1">
        <v>44551</v>
      </c>
      <c r="G5" s="7" t="s">
        <v>31</v>
      </c>
      <c r="H5" s="1">
        <v>44587</v>
      </c>
      <c r="I5" s="7" t="s">
        <v>28</v>
      </c>
      <c r="J5" s="7" t="s">
        <v>50</v>
      </c>
      <c r="K5" s="7" t="s">
        <v>51</v>
      </c>
      <c r="L5" s="7" t="s">
        <v>52</v>
      </c>
      <c r="M5" s="7" t="s">
        <v>53</v>
      </c>
      <c r="N5" s="2">
        <v>0</v>
      </c>
      <c r="O5" s="2">
        <v>18</v>
      </c>
      <c r="P5" s="6">
        <v>0</v>
      </c>
      <c r="Q5" s="2">
        <v>1801.21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1801.21</v>
      </c>
      <c r="Y5" s="2">
        <v>66.64</v>
      </c>
      <c r="Z5" s="2">
        <v>0</v>
      </c>
      <c r="AA5" t="b">
        <v>1</v>
      </c>
      <c r="AB5" t="b">
        <v>1</v>
      </c>
    </row>
    <row r="6" spans="1:28" x14ac:dyDescent="0.25">
      <c r="A6" s="9" t="s">
        <v>57</v>
      </c>
      <c r="B6" s="7" t="s">
        <v>54</v>
      </c>
      <c r="C6" s="7" t="s">
        <v>55</v>
      </c>
      <c r="D6" s="7" t="s">
        <v>28</v>
      </c>
      <c r="E6" s="7" t="s">
        <v>56</v>
      </c>
      <c r="F6" s="1">
        <v>44551</v>
      </c>
      <c r="G6" s="7" t="s">
        <v>31</v>
      </c>
      <c r="H6" s="1">
        <v>44665</v>
      </c>
      <c r="I6" s="7" t="s">
        <v>28</v>
      </c>
      <c r="J6" s="7" t="s">
        <v>32</v>
      </c>
      <c r="K6" s="7" t="s">
        <v>58</v>
      </c>
      <c r="L6" s="7" t="s">
        <v>59</v>
      </c>
      <c r="M6" s="7" t="s">
        <v>60</v>
      </c>
      <c r="N6" s="2">
        <v>13000</v>
      </c>
      <c r="O6" s="2">
        <v>0</v>
      </c>
      <c r="P6" s="6">
        <v>0</v>
      </c>
      <c r="Q6" s="2">
        <v>2571.98</v>
      </c>
      <c r="R6" s="6">
        <v>0</v>
      </c>
      <c r="S6" s="6">
        <v>0</v>
      </c>
      <c r="T6" s="6">
        <v>0</v>
      </c>
      <c r="U6" s="6">
        <v>0</v>
      </c>
      <c r="V6" s="2">
        <v>804.28</v>
      </c>
      <c r="W6" s="6">
        <v>0</v>
      </c>
      <c r="X6" s="2">
        <v>3376.26</v>
      </c>
      <c r="Y6" s="2">
        <v>73.56</v>
      </c>
      <c r="Z6" s="2">
        <v>0</v>
      </c>
      <c r="AA6" t="b">
        <v>1</v>
      </c>
      <c r="AB6" t="b">
        <v>1</v>
      </c>
    </row>
    <row r="7" spans="1:28" x14ac:dyDescent="0.25">
      <c r="A7" s="9" t="s">
        <v>65</v>
      </c>
      <c r="B7" s="7" t="s">
        <v>61</v>
      </c>
      <c r="C7" s="7" t="s">
        <v>62</v>
      </c>
      <c r="D7" s="7" t="s">
        <v>63</v>
      </c>
      <c r="E7" s="7" t="s">
        <v>64</v>
      </c>
      <c r="F7" s="1">
        <v>44551</v>
      </c>
      <c r="G7" s="7" t="s">
        <v>31</v>
      </c>
      <c r="H7" s="1">
        <v>45141</v>
      </c>
      <c r="I7" s="7" t="s">
        <v>28</v>
      </c>
      <c r="J7" s="7" t="s">
        <v>32</v>
      </c>
      <c r="K7" s="7" t="s">
        <v>66</v>
      </c>
      <c r="L7" s="7" t="s">
        <v>67</v>
      </c>
      <c r="M7" s="7" t="s">
        <v>68</v>
      </c>
      <c r="N7" s="2">
        <v>0</v>
      </c>
      <c r="O7" s="2">
        <v>18</v>
      </c>
      <c r="P7" s="6">
        <v>0</v>
      </c>
      <c r="Q7" s="2">
        <v>742.95</v>
      </c>
      <c r="R7" s="6">
        <v>0</v>
      </c>
      <c r="S7" s="6">
        <v>0</v>
      </c>
      <c r="T7" s="6">
        <v>0</v>
      </c>
      <c r="U7" s="6">
        <v>0</v>
      </c>
      <c r="V7" s="2">
        <v>1903.48</v>
      </c>
      <c r="W7" s="6">
        <v>0</v>
      </c>
      <c r="X7" s="2">
        <v>2646.43</v>
      </c>
      <c r="Y7" s="2">
        <v>388.86</v>
      </c>
      <c r="Z7" s="2">
        <v>0</v>
      </c>
      <c r="AA7" t="b">
        <v>1</v>
      </c>
      <c r="AB7" t="b">
        <v>1</v>
      </c>
    </row>
    <row r="8" spans="1:28" x14ac:dyDescent="0.25">
      <c r="A8" s="9" t="s">
        <v>72</v>
      </c>
      <c r="B8" s="7" t="s">
        <v>69</v>
      </c>
      <c r="C8" s="7" t="s">
        <v>70</v>
      </c>
      <c r="D8" s="7" t="s">
        <v>28</v>
      </c>
      <c r="E8" s="7" t="s">
        <v>71</v>
      </c>
      <c r="F8" s="1">
        <v>44551</v>
      </c>
      <c r="G8" s="7" t="s">
        <v>31</v>
      </c>
      <c r="H8" s="1">
        <v>44725</v>
      </c>
      <c r="I8" s="7" t="s">
        <v>28</v>
      </c>
      <c r="J8" s="7" t="s">
        <v>32</v>
      </c>
      <c r="K8" s="7" t="s">
        <v>73</v>
      </c>
      <c r="L8" s="7" t="s">
        <v>74</v>
      </c>
      <c r="M8" s="7" t="s">
        <v>75</v>
      </c>
      <c r="N8" s="2">
        <v>18600</v>
      </c>
      <c r="O8" s="2">
        <v>0</v>
      </c>
      <c r="P8" s="6">
        <v>0</v>
      </c>
      <c r="Q8" s="2">
        <v>4731.1400000000003</v>
      </c>
      <c r="R8" s="6">
        <v>0</v>
      </c>
      <c r="S8" s="6">
        <v>0</v>
      </c>
      <c r="T8" s="6">
        <v>0</v>
      </c>
      <c r="U8" s="6">
        <v>0</v>
      </c>
      <c r="V8" s="2">
        <v>2338.06</v>
      </c>
      <c r="W8" s="6">
        <v>0</v>
      </c>
      <c r="X8" s="2">
        <v>7069.2</v>
      </c>
      <c r="Y8" s="2">
        <v>184.65</v>
      </c>
      <c r="Z8" s="2">
        <v>0</v>
      </c>
      <c r="AA8" t="b">
        <v>1</v>
      </c>
      <c r="AB8" t="b">
        <v>1</v>
      </c>
    </row>
    <row r="9" spans="1:28" x14ac:dyDescent="0.25">
      <c r="A9" s="9" t="s">
        <v>78</v>
      </c>
      <c r="B9" s="7" t="s">
        <v>76</v>
      </c>
      <c r="C9" s="7" t="s">
        <v>62</v>
      </c>
      <c r="D9" s="7" t="s">
        <v>28</v>
      </c>
      <c r="E9" s="7" t="s">
        <v>77</v>
      </c>
      <c r="F9" s="1">
        <v>44551</v>
      </c>
      <c r="G9" s="7" t="s">
        <v>31</v>
      </c>
      <c r="H9" s="1">
        <v>44582</v>
      </c>
      <c r="I9" s="7" t="s">
        <v>28</v>
      </c>
      <c r="J9" s="7" t="s">
        <v>50</v>
      </c>
      <c r="K9" s="7" t="s">
        <v>51</v>
      </c>
      <c r="L9" s="7" t="s">
        <v>52</v>
      </c>
      <c r="M9" s="7" t="s">
        <v>79</v>
      </c>
      <c r="N9" s="2">
        <v>0</v>
      </c>
      <c r="O9" s="2">
        <v>18</v>
      </c>
      <c r="P9" s="6">
        <v>0</v>
      </c>
      <c r="Q9" s="2">
        <v>704.32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704.32</v>
      </c>
      <c r="Y9" s="2">
        <v>24.3</v>
      </c>
      <c r="Z9" s="2">
        <v>0</v>
      </c>
      <c r="AA9" t="b">
        <v>1</v>
      </c>
      <c r="AB9" t="b">
        <v>1</v>
      </c>
    </row>
    <row r="10" spans="1:28" x14ac:dyDescent="0.25">
      <c r="A10" s="9" t="s">
        <v>83</v>
      </c>
      <c r="B10" s="7" t="s">
        <v>80</v>
      </c>
      <c r="C10" s="7" t="s">
        <v>81</v>
      </c>
      <c r="D10" s="7" t="s">
        <v>28</v>
      </c>
      <c r="E10" s="7" t="s">
        <v>82</v>
      </c>
      <c r="F10" s="1">
        <v>44551</v>
      </c>
      <c r="G10" s="7" t="s">
        <v>31</v>
      </c>
      <c r="H10" s="1">
        <v>45086</v>
      </c>
      <c r="I10" s="7" t="s">
        <v>28</v>
      </c>
      <c r="J10" s="7" t="s">
        <v>32</v>
      </c>
      <c r="K10" s="7" t="s">
        <v>73</v>
      </c>
      <c r="L10" s="7" t="s">
        <v>74</v>
      </c>
      <c r="M10" s="7" t="s">
        <v>84</v>
      </c>
      <c r="N10" s="2">
        <v>25900</v>
      </c>
      <c r="O10" s="2">
        <v>0</v>
      </c>
      <c r="P10" s="6">
        <v>0</v>
      </c>
      <c r="Q10" s="2">
        <v>7894.06</v>
      </c>
      <c r="R10" s="6">
        <v>0</v>
      </c>
      <c r="S10" s="6">
        <v>0</v>
      </c>
      <c r="T10" s="6">
        <v>0</v>
      </c>
      <c r="U10" s="6">
        <v>0</v>
      </c>
      <c r="V10" s="2">
        <v>10584.49</v>
      </c>
      <c r="W10" s="6">
        <v>0</v>
      </c>
      <c r="X10" s="2">
        <v>18478.55</v>
      </c>
      <c r="Y10" s="2">
        <v>1265.24</v>
      </c>
      <c r="Z10" s="2">
        <v>0</v>
      </c>
      <c r="AA10" t="b">
        <v>1</v>
      </c>
      <c r="AB10" t="b">
        <v>1</v>
      </c>
    </row>
    <row r="11" spans="1:28" x14ac:dyDescent="0.25">
      <c r="A11" s="9" t="s">
        <v>87</v>
      </c>
      <c r="B11" s="7" t="s">
        <v>80</v>
      </c>
      <c r="C11" s="7" t="s">
        <v>85</v>
      </c>
      <c r="D11" s="7" t="s">
        <v>28</v>
      </c>
      <c r="E11" s="7" t="s">
        <v>86</v>
      </c>
      <c r="F11" s="1">
        <v>44551</v>
      </c>
      <c r="G11" s="7" t="s">
        <v>31</v>
      </c>
      <c r="H11" s="1">
        <v>44642</v>
      </c>
      <c r="I11" s="7" t="s">
        <v>28</v>
      </c>
      <c r="J11" s="7" t="s">
        <v>50</v>
      </c>
      <c r="K11" s="7" t="s">
        <v>51</v>
      </c>
      <c r="L11" s="7" t="s">
        <v>52</v>
      </c>
      <c r="M11" s="7" t="s">
        <v>88</v>
      </c>
      <c r="N11" s="2">
        <v>0</v>
      </c>
      <c r="O11" s="2">
        <v>18</v>
      </c>
      <c r="P11" s="6">
        <v>0</v>
      </c>
      <c r="Q11" s="2">
        <v>3067.27</v>
      </c>
      <c r="R11" s="2">
        <v>702.1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3782.37</v>
      </c>
      <c r="Y11" s="2">
        <v>216.93</v>
      </c>
      <c r="Z11" s="2">
        <v>-13</v>
      </c>
      <c r="AA11" t="b">
        <v>1</v>
      </c>
      <c r="AB11" t="b">
        <v>1</v>
      </c>
    </row>
    <row r="12" spans="1:28" x14ac:dyDescent="0.25">
      <c r="A12" s="9" t="s">
        <v>91</v>
      </c>
      <c r="B12" s="7" t="s">
        <v>80</v>
      </c>
      <c r="C12" s="7" t="s">
        <v>89</v>
      </c>
      <c r="D12" s="7" t="s">
        <v>28</v>
      </c>
      <c r="E12" s="7" t="s">
        <v>90</v>
      </c>
      <c r="F12" s="1">
        <v>44551</v>
      </c>
      <c r="G12" s="7" t="s">
        <v>31</v>
      </c>
      <c r="H12" s="1">
        <v>44642</v>
      </c>
      <c r="I12" s="7" t="s">
        <v>28</v>
      </c>
      <c r="J12" s="7" t="s">
        <v>32</v>
      </c>
      <c r="K12" s="7" t="s">
        <v>33</v>
      </c>
      <c r="L12" s="7" t="s">
        <v>34</v>
      </c>
      <c r="M12" s="7" t="s">
        <v>92</v>
      </c>
      <c r="N12" s="2">
        <v>17000</v>
      </c>
      <c r="O12" s="2">
        <v>0</v>
      </c>
      <c r="P12" s="6">
        <v>0</v>
      </c>
      <c r="Q12" s="2">
        <v>8254.99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8254.99</v>
      </c>
      <c r="Y12" s="2">
        <v>330.2</v>
      </c>
      <c r="Z12" s="2">
        <v>0</v>
      </c>
      <c r="AA12" t="b">
        <v>1</v>
      </c>
      <c r="AB12" t="b">
        <v>1</v>
      </c>
    </row>
    <row r="13" spans="1:28" x14ac:dyDescent="0.25">
      <c r="A13" s="9" t="s">
        <v>96</v>
      </c>
      <c r="B13" s="7" t="s">
        <v>93</v>
      </c>
      <c r="C13" s="7" t="s">
        <v>94</v>
      </c>
      <c r="D13" s="7" t="s">
        <v>28</v>
      </c>
      <c r="E13" s="7" t="s">
        <v>95</v>
      </c>
      <c r="F13" s="1">
        <v>44551</v>
      </c>
      <c r="G13" s="7" t="s">
        <v>31</v>
      </c>
      <c r="H13" s="1">
        <v>44587</v>
      </c>
      <c r="I13" s="7" t="s">
        <v>28</v>
      </c>
      <c r="J13" s="7" t="s">
        <v>32</v>
      </c>
      <c r="K13" s="7" t="s">
        <v>73</v>
      </c>
      <c r="L13" s="7" t="s">
        <v>74</v>
      </c>
      <c r="M13" s="7" t="s">
        <v>97</v>
      </c>
      <c r="N13" s="2">
        <v>10100</v>
      </c>
      <c r="O13" s="2">
        <v>0</v>
      </c>
      <c r="P13" s="6">
        <v>0</v>
      </c>
      <c r="Q13" s="2">
        <v>1997.51</v>
      </c>
      <c r="R13" s="6">
        <v>0</v>
      </c>
      <c r="S13" s="6">
        <v>0</v>
      </c>
      <c r="T13" s="6">
        <v>0</v>
      </c>
      <c r="U13" s="6">
        <v>0</v>
      </c>
      <c r="V13" s="2">
        <v>55</v>
      </c>
      <c r="W13" s="6">
        <v>0</v>
      </c>
      <c r="X13" s="2">
        <v>2052.5100000000002</v>
      </c>
      <c r="Y13" s="2">
        <v>39.950000000000003</v>
      </c>
      <c r="Z13" s="2">
        <v>0</v>
      </c>
      <c r="AA13" t="b">
        <v>1</v>
      </c>
      <c r="AB13" t="b">
        <v>1</v>
      </c>
    </row>
    <row r="14" spans="1:28" x14ac:dyDescent="0.25">
      <c r="A14" s="9" t="s">
        <v>100</v>
      </c>
      <c r="B14" s="7" t="s">
        <v>98</v>
      </c>
      <c r="C14" s="7" t="s">
        <v>42</v>
      </c>
      <c r="D14" s="7" t="s">
        <v>63</v>
      </c>
      <c r="E14" s="7" t="s">
        <v>99</v>
      </c>
      <c r="F14" s="1">
        <v>44551</v>
      </c>
      <c r="G14" s="7" t="s">
        <v>31</v>
      </c>
      <c r="H14" s="1">
        <v>44566</v>
      </c>
      <c r="I14" s="7" t="s">
        <v>28</v>
      </c>
      <c r="J14" s="7" t="s">
        <v>32</v>
      </c>
      <c r="K14" s="7" t="s">
        <v>66</v>
      </c>
      <c r="L14" s="7" t="s">
        <v>67</v>
      </c>
      <c r="M14" s="7" t="s">
        <v>101</v>
      </c>
      <c r="N14" s="2">
        <v>0</v>
      </c>
      <c r="O14" s="2">
        <v>18</v>
      </c>
      <c r="P14" s="6">
        <v>0</v>
      </c>
      <c r="Q14" s="2">
        <v>1792.39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1792.39</v>
      </c>
      <c r="Y14" s="2">
        <v>48.4</v>
      </c>
      <c r="Z14" s="2">
        <v>0</v>
      </c>
      <c r="AA14" t="b">
        <v>1</v>
      </c>
      <c r="AB14" t="b">
        <v>1</v>
      </c>
    </row>
    <row r="15" spans="1:28" x14ac:dyDescent="0.25">
      <c r="A15" s="9" t="s">
        <v>104</v>
      </c>
      <c r="B15" s="7" t="s">
        <v>98</v>
      </c>
      <c r="C15" s="7" t="s">
        <v>102</v>
      </c>
      <c r="D15" s="7" t="s">
        <v>28</v>
      </c>
      <c r="E15" s="7" t="s">
        <v>103</v>
      </c>
      <c r="F15" s="1">
        <v>44551</v>
      </c>
      <c r="G15" s="7" t="s">
        <v>31</v>
      </c>
      <c r="H15" s="1">
        <v>45623</v>
      </c>
      <c r="I15" s="7" t="s">
        <v>28</v>
      </c>
      <c r="J15" s="7" t="s">
        <v>32</v>
      </c>
      <c r="K15" s="7" t="s">
        <v>33</v>
      </c>
      <c r="L15" s="7" t="s">
        <v>34</v>
      </c>
      <c r="M15" s="7" t="s">
        <v>105</v>
      </c>
      <c r="N15" s="2">
        <v>72000</v>
      </c>
      <c r="O15" s="2">
        <v>0</v>
      </c>
      <c r="P15" s="6">
        <v>0</v>
      </c>
      <c r="Q15" s="2">
        <v>18572.03</v>
      </c>
      <c r="R15" s="6">
        <v>0</v>
      </c>
      <c r="S15" s="6">
        <v>0</v>
      </c>
      <c r="T15" s="6">
        <v>0</v>
      </c>
      <c r="U15" s="6">
        <v>0</v>
      </c>
      <c r="V15" s="2">
        <v>43494</v>
      </c>
      <c r="W15" s="6">
        <v>0</v>
      </c>
      <c r="X15" s="2">
        <v>62174.77</v>
      </c>
      <c r="Y15" s="2">
        <v>12899.45</v>
      </c>
      <c r="Z15" s="2">
        <v>-108.74</v>
      </c>
      <c r="AA15" t="b">
        <v>1</v>
      </c>
      <c r="AB15" t="b">
        <v>1</v>
      </c>
    </row>
    <row r="16" spans="1:28" x14ac:dyDescent="0.25">
      <c r="A16" s="9" t="s">
        <v>107</v>
      </c>
      <c r="B16" s="7" t="s">
        <v>98</v>
      </c>
      <c r="C16" s="7" t="s">
        <v>106</v>
      </c>
      <c r="D16" s="7" t="s">
        <v>28</v>
      </c>
      <c r="E16" s="7" t="s">
        <v>99</v>
      </c>
      <c r="F16" s="1">
        <v>44551</v>
      </c>
      <c r="G16" s="7" t="s">
        <v>31</v>
      </c>
      <c r="H16" s="1">
        <v>44566</v>
      </c>
      <c r="I16" s="7" t="s">
        <v>28</v>
      </c>
      <c r="J16" s="7" t="s">
        <v>50</v>
      </c>
      <c r="K16" s="7" t="s">
        <v>51</v>
      </c>
      <c r="L16" s="7" t="s">
        <v>52</v>
      </c>
      <c r="M16" s="7" t="s">
        <v>101</v>
      </c>
      <c r="N16" s="2">
        <v>0</v>
      </c>
      <c r="O16" s="2">
        <v>18</v>
      </c>
      <c r="P16" s="6">
        <v>0</v>
      </c>
      <c r="Q16" s="2">
        <v>2566.62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2">
        <v>2566.62</v>
      </c>
      <c r="Y16" s="2">
        <v>69.3</v>
      </c>
      <c r="Z16" s="2">
        <v>0</v>
      </c>
      <c r="AA16" t="b">
        <v>1</v>
      </c>
      <c r="AB16" t="b">
        <v>1</v>
      </c>
    </row>
    <row r="17" spans="1:28" x14ac:dyDescent="0.25">
      <c r="A17" s="9" t="s">
        <v>110</v>
      </c>
      <c r="B17" s="7" t="s">
        <v>98</v>
      </c>
      <c r="C17" s="7" t="s">
        <v>108</v>
      </c>
      <c r="D17" s="7" t="s">
        <v>28</v>
      </c>
      <c r="E17" s="7" t="s">
        <v>109</v>
      </c>
      <c r="F17" s="1">
        <v>44551</v>
      </c>
      <c r="G17" s="7" t="s">
        <v>31</v>
      </c>
      <c r="H17" s="1">
        <v>44573</v>
      </c>
      <c r="I17" s="7" t="s">
        <v>28</v>
      </c>
      <c r="J17" s="7" t="s">
        <v>32</v>
      </c>
      <c r="K17" s="7" t="s">
        <v>73</v>
      </c>
      <c r="L17" s="7" t="s">
        <v>74</v>
      </c>
      <c r="M17" s="7" t="s">
        <v>111</v>
      </c>
      <c r="N17" s="2">
        <v>18600</v>
      </c>
      <c r="O17" s="2">
        <v>0</v>
      </c>
      <c r="P17" s="6">
        <v>0</v>
      </c>
      <c r="Q17" s="2">
        <v>2842.63</v>
      </c>
      <c r="R17" s="6">
        <v>0</v>
      </c>
      <c r="S17" s="6">
        <v>0</v>
      </c>
      <c r="T17" s="6">
        <v>0</v>
      </c>
      <c r="U17" s="6">
        <v>0</v>
      </c>
      <c r="V17" s="2">
        <v>50</v>
      </c>
      <c r="W17" s="6">
        <v>0</v>
      </c>
      <c r="X17" s="2">
        <v>2892.63</v>
      </c>
      <c r="Y17" s="2">
        <v>56.85</v>
      </c>
      <c r="Z17" s="2">
        <v>0</v>
      </c>
      <c r="AA17" t="b">
        <v>1</v>
      </c>
      <c r="AB17" t="b">
        <v>1</v>
      </c>
    </row>
    <row r="18" spans="1:28" x14ac:dyDescent="0.25">
      <c r="A18" s="9" t="s">
        <v>115</v>
      </c>
      <c r="B18" s="7" t="s">
        <v>112</v>
      </c>
      <c r="C18" s="7" t="s">
        <v>113</v>
      </c>
      <c r="D18" s="7" t="s">
        <v>28</v>
      </c>
      <c r="E18" s="7" t="s">
        <v>114</v>
      </c>
      <c r="F18" s="1">
        <v>44551</v>
      </c>
      <c r="G18" s="7" t="s">
        <v>31</v>
      </c>
      <c r="H18" s="1">
        <v>44552</v>
      </c>
      <c r="I18" s="7" t="s">
        <v>28</v>
      </c>
      <c r="J18" s="7" t="s">
        <v>32</v>
      </c>
      <c r="K18" s="7" t="s">
        <v>73</v>
      </c>
      <c r="L18" s="7" t="s">
        <v>74</v>
      </c>
      <c r="M18" s="7" t="s">
        <v>116</v>
      </c>
      <c r="N18" s="2">
        <v>17000</v>
      </c>
      <c r="O18" s="2">
        <v>0</v>
      </c>
      <c r="P18" s="6">
        <v>0</v>
      </c>
      <c r="Q18" s="2">
        <v>3507.7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2">
        <v>3507.7</v>
      </c>
      <c r="Y18" s="2">
        <v>0</v>
      </c>
      <c r="Z18" s="2">
        <v>0</v>
      </c>
      <c r="AA18" t="b">
        <v>1</v>
      </c>
      <c r="AB18" t="b">
        <v>1</v>
      </c>
    </row>
    <row r="19" spans="1:28" x14ac:dyDescent="0.25">
      <c r="A19" s="9" t="s">
        <v>120</v>
      </c>
      <c r="B19" s="7" t="s">
        <v>117</v>
      </c>
      <c r="C19" s="7" t="s">
        <v>118</v>
      </c>
      <c r="D19" s="7" t="s">
        <v>28</v>
      </c>
      <c r="E19" s="7" t="s">
        <v>119</v>
      </c>
      <c r="F19" s="1">
        <v>44551</v>
      </c>
      <c r="G19" s="7" t="s">
        <v>31</v>
      </c>
      <c r="H19" s="1">
        <v>44875</v>
      </c>
      <c r="I19" s="7" t="s">
        <v>28</v>
      </c>
      <c r="J19" s="7" t="s">
        <v>32</v>
      </c>
      <c r="K19" s="7" t="s">
        <v>73</v>
      </c>
      <c r="L19" s="7" t="s">
        <v>74</v>
      </c>
      <c r="M19" s="7" t="s">
        <v>121</v>
      </c>
      <c r="N19" s="2">
        <v>8600</v>
      </c>
      <c r="O19" s="2">
        <v>0</v>
      </c>
      <c r="P19" s="6">
        <v>0</v>
      </c>
      <c r="Q19" s="2">
        <v>1163.43</v>
      </c>
      <c r="R19" s="6">
        <v>0</v>
      </c>
      <c r="S19" s="6">
        <v>0</v>
      </c>
      <c r="T19" s="6">
        <v>0</v>
      </c>
      <c r="U19" s="6">
        <v>0</v>
      </c>
      <c r="V19" s="2">
        <v>1762.7</v>
      </c>
      <c r="W19" s="6">
        <v>0</v>
      </c>
      <c r="X19" s="2">
        <v>2926.13</v>
      </c>
      <c r="Y19" s="2">
        <v>170.93</v>
      </c>
      <c r="Z19" s="2">
        <v>0</v>
      </c>
      <c r="AA19" t="b">
        <v>1</v>
      </c>
      <c r="AB19" t="b">
        <v>1</v>
      </c>
    </row>
    <row r="20" spans="1:28" x14ac:dyDescent="0.25">
      <c r="A20" s="9" t="s">
        <v>125</v>
      </c>
      <c r="B20" s="7" t="s">
        <v>122</v>
      </c>
      <c r="C20" s="7" t="s">
        <v>123</v>
      </c>
      <c r="D20" s="7" t="s">
        <v>28</v>
      </c>
      <c r="E20" s="7" t="s">
        <v>124</v>
      </c>
      <c r="F20" s="1">
        <v>44551</v>
      </c>
      <c r="G20" s="7" t="s">
        <v>31</v>
      </c>
      <c r="H20" s="1">
        <v>44568</v>
      </c>
      <c r="I20" s="7" t="s">
        <v>28</v>
      </c>
      <c r="J20" s="7" t="s">
        <v>50</v>
      </c>
      <c r="K20" s="7" t="s">
        <v>51</v>
      </c>
      <c r="L20" s="7" t="s">
        <v>52</v>
      </c>
      <c r="M20" s="7" t="s">
        <v>126</v>
      </c>
      <c r="N20" s="2">
        <v>0</v>
      </c>
      <c r="O20" s="2">
        <v>18</v>
      </c>
      <c r="P20" s="6">
        <v>0</v>
      </c>
      <c r="Q20" s="2">
        <v>133.37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133.37</v>
      </c>
      <c r="Y20" s="2">
        <v>1.07</v>
      </c>
      <c r="Z20" s="2">
        <v>0</v>
      </c>
      <c r="AA20" t="b">
        <v>1</v>
      </c>
      <c r="AB20" t="b">
        <v>1</v>
      </c>
    </row>
    <row r="21" spans="1:28" x14ac:dyDescent="0.25">
      <c r="A21" s="9" t="s">
        <v>130</v>
      </c>
      <c r="B21" s="7" t="s">
        <v>127</v>
      </c>
      <c r="C21" s="7" t="s">
        <v>128</v>
      </c>
      <c r="D21" s="7" t="s">
        <v>28</v>
      </c>
      <c r="E21" s="7" t="s">
        <v>129</v>
      </c>
      <c r="F21" s="1">
        <v>44551</v>
      </c>
      <c r="G21" s="7" t="s">
        <v>31</v>
      </c>
      <c r="H21" s="1">
        <v>44568</v>
      </c>
      <c r="I21" s="7" t="s">
        <v>28</v>
      </c>
      <c r="J21" s="7" t="s">
        <v>50</v>
      </c>
      <c r="K21" s="7" t="s">
        <v>51</v>
      </c>
      <c r="L21" s="7" t="s">
        <v>52</v>
      </c>
      <c r="M21" s="7" t="s">
        <v>131</v>
      </c>
      <c r="N21" s="2">
        <v>0</v>
      </c>
      <c r="O21" s="2">
        <v>18</v>
      </c>
      <c r="P21" s="6">
        <v>0</v>
      </c>
      <c r="Q21" s="2">
        <v>344.76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344.76</v>
      </c>
      <c r="Y21" s="2">
        <v>9.66</v>
      </c>
      <c r="Z21" s="2">
        <v>0</v>
      </c>
      <c r="AA21" t="b">
        <v>1</v>
      </c>
      <c r="AB21" t="b">
        <v>1</v>
      </c>
    </row>
    <row r="22" spans="1:28" x14ac:dyDescent="0.25">
      <c r="A22" s="9" t="s">
        <v>133</v>
      </c>
      <c r="B22" s="7" t="s">
        <v>61</v>
      </c>
      <c r="C22" s="7" t="s">
        <v>132</v>
      </c>
      <c r="D22" s="7" t="s">
        <v>28</v>
      </c>
      <c r="E22" s="7" t="s">
        <v>99</v>
      </c>
      <c r="F22" s="1">
        <v>44706</v>
      </c>
      <c r="G22" s="7" t="s">
        <v>134</v>
      </c>
      <c r="H22" s="7" t="s">
        <v>28</v>
      </c>
      <c r="I22" s="7" t="s">
        <v>28</v>
      </c>
      <c r="J22" s="7" t="s">
        <v>50</v>
      </c>
      <c r="K22" s="7" t="s">
        <v>51</v>
      </c>
      <c r="L22" s="7" t="s">
        <v>52</v>
      </c>
      <c r="M22" s="7" t="s">
        <v>135</v>
      </c>
      <c r="N22" s="2">
        <v>0</v>
      </c>
      <c r="O22" s="2">
        <v>18</v>
      </c>
      <c r="P22" s="6">
        <v>0</v>
      </c>
      <c r="Q22" s="2">
        <v>121.63</v>
      </c>
      <c r="R22" s="2">
        <v>46.44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168.07</v>
      </c>
      <c r="AA22" t="b">
        <v>1</v>
      </c>
      <c r="AB22" t="b">
        <v>1</v>
      </c>
    </row>
    <row r="23" spans="1:28" x14ac:dyDescent="0.25">
      <c r="A23" s="9" t="s">
        <v>139</v>
      </c>
      <c r="B23" s="7" t="s">
        <v>136</v>
      </c>
      <c r="C23" s="7" t="s">
        <v>137</v>
      </c>
      <c r="D23" s="7" t="s">
        <v>28</v>
      </c>
      <c r="E23" s="7" t="s">
        <v>138</v>
      </c>
      <c r="F23" s="1">
        <v>44916</v>
      </c>
      <c r="G23" s="7" t="s">
        <v>31</v>
      </c>
      <c r="H23" s="1">
        <v>45114</v>
      </c>
      <c r="I23" s="7" t="s">
        <v>28</v>
      </c>
      <c r="J23" s="7" t="s">
        <v>50</v>
      </c>
      <c r="K23" s="7" t="s">
        <v>51</v>
      </c>
      <c r="L23" s="7" t="s">
        <v>52</v>
      </c>
      <c r="M23" s="7" t="s">
        <v>140</v>
      </c>
      <c r="N23" s="2">
        <v>0</v>
      </c>
      <c r="O23" s="2">
        <v>18</v>
      </c>
      <c r="P23" s="6">
        <v>0</v>
      </c>
      <c r="Q23" s="2">
        <v>1684.12</v>
      </c>
      <c r="R23" s="2">
        <v>1606.33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3290.45</v>
      </c>
      <c r="Y23" s="2">
        <v>287.87</v>
      </c>
      <c r="Z23" s="2">
        <v>0</v>
      </c>
      <c r="AA23" t="b">
        <v>1</v>
      </c>
      <c r="AB23" t="b">
        <v>1</v>
      </c>
    </row>
    <row r="24" spans="1:28" x14ac:dyDescent="0.25">
      <c r="A24" s="9" t="s">
        <v>144</v>
      </c>
      <c r="B24" s="7" t="s">
        <v>141</v>
      </c>
      <c r="C24" s="7" t="s">
        <v>142</v>
      </c>
      <c r="D24" s="7" t="s">
        <v>28</v>
      </c>
      <c r="E24" s="7" t="s">
        <v>143</v>
      </c>
      <c r="F24" s="1">
        <v>44916</v>
      </c>
      <c r="G24" s="7" t="s">
        <v>31</v>
      </c>
      <c r="H24" s="1">
        <v>45056</v>
      </c>
      <c r="I24" s="7" t="s">
        <v>28</v>
      </c>
      <c r="J24" s="7" t="s">
        <v>32</v>
      </c>
      <c r="K24" s="7" t="s">
        <v>73</v>
      </c>
      <c r="L24" s="7" t="s">
        <v>74</v>
      </c>
      <c r="M24" s="7" t="s">
        <v>145</v>
      </c>
      <c r="N24" s="2">
        <v>11800</v>
      </c>
      <c r="O24" s="2">
        <v>0</v>
      </c>
      <c r="P24" s="6">
        <v>0</v>
      </c>
      <c r="Q24" s="2">
        <v>3361.99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2">
        <v>3361.99</v>
      </c>
      <c r="Y24" s="2">
        <v>67.239999999999995</v>
      </c>
      <c r="Z24" s="2">
        <v>0</v>
      </c>
      <c r="AA24" t="b">
        <v>1</v>
      </c>
      <c r="AB24" t="b">
        <v>1</v>
      </c>
    </row>
    <row r="25" spans="1:28" x14ac:dyDescent="0.25">
      <c r="A25" s="9" t="s">
        <v>146</v>
      </c>
      <c r="B25" s="7" t="s">
        <v>41</v>
      </c>
      <c r="C25" s="7" t="s">
        <v>42</v>
      </c>
      <c r="D25" s="7" t="s">
        <v>28</v>
      </c>
      <c r="E25" s="7" t="s">
        <v>43</v>
      </c>
      <c r="F25" s="1">
        <v>44916</v>
      </c>
      <c r="G25" s="7" t="s">
        <v>31</v>
      </c>
      <c r="H25" s="1">
        <v>45013</v>
      </c>
      <c r="I25" s="7" t="s">
        <v>28</v>
      </c>
      <c r="J25" s="7" t="s">
        <v>32</v>
      </c>
      <c r="K25" s="7" t="s">
        <v>147</v>
      </c>
      <c r="L25" s="7" t="s">
        <v>148</v>
      </c>
      <c r="M25" s="7" t="s">
        <v>45</v>
      </c>
      <c r="N25" s="2">
        <v>3200</v>
      </c>
      <c r="O25" s="2">
        <v>0</v>
      </c>
      <c r="P25" s="6">
        <v>0</v>
      </c>
      <c r="Q25" s="2">
        <v>2928.7</v>
      </c>
      <c r="R25" s="6">
        <v>0</v>
      </c>
      <c r="S25" s="6">
        <v>0</v>
      </c>
      <c r="T25" s="6">
        <v>0</v>
      </c>
      <c r="U25" s="6">
        <v>0</v>
      </c>
      <c r="V25" s="2">
        <v>1413.57</v>
      </c>
      <c r="W25" s="6">
        <v>0</v>
      </c>
      <c r="X25" s="2">
        <v>4342.2700000000004</v>
      </c>
      <c r="Y25" s="2">
        <v>84.72</v>
      </c>
      <c r="Z25" s="2">
        <v>0</v>
      </c>
      <c r="AA25" t="b">
        <v>1</v>
      </c>
      <c r="AB25" t="b">
        <v>1</v>
      </c>
    </row>
    <row r="26" spans="1:28" x14ac:dyDescent="0.25">
      <c r="A26" s="9" t="s">
        <v>150</v>
      </c>
      <c r="B26" s="7" t="s">
        <v>41</v>
      </c>
      <c r="C26" s="7" t="s">
        <v>47</v>
      </c>
      <c r="D26" s="7" t="s">
        <v>28</v>
      </c>
      <c r="E26" s="7" t="s">
        <v>149</v>
      </c>
      <c r="F26" s="1">
        <v>44916</v>
      </c>
      <c r="G26" s="7" t="s">
        <v>31</v>
      </c>
      <c r="H26" s="1">
        <v>44925</v>
      </c>
      <c r="I26" s="7" t="s">
        <v>28</v>
      </c>
      <c r="J26" s="7" t="s">
        <v>32</v>
      </c>
      <c r="K26" s="7" t="s">
        <v>73</v>
      </c>
      <c r="L26" s="7" t="s">
        <v>74</v>
      </c>
      <c r="M26" s="7" t="s">
        <v>151</v>
      </c>
      <c r="N26" s="2">
        <v>9100</v>
      </c>
      <c r="O26" s="2">
        <v>0</v>
      </c>
      <c r="P26" s="6">
        <v>0</v>
      </c>
      <c r="Q26" s="2">
        <v>2099.23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2">
        <v>2099.23</v>
      </c>
      <c r="Y26" s="2">
        <v>0</v>
      </c>
      <c r="Z26" s="2">
        <v>0</v>
      </c>
      <c r="AA26" t="b">
        <v>1</v>
      </c>
      <c r="AB26" t="b">
        <v>1</v>
      </c>
    </row>
    <row r="27" spans="1:28" x14ac:dyDescent="0.25">
      <c r="A27" s="9" t="s">
        <v>155</v>
      </c>
      <c r="B27" s="7" t="s">
        <v>152</v>
      </c>
      <c r="C27" s="7" t="s">
        <v>153</v>
      </c>
      <c r="D27" s="7" t="s">
        <v>28</v>
      </c>
      <c r="E27" s="7" t="s">
        <v>154</v>
      </c>
      <c r="F27" s="1">
        <v>44916</v>
      </c>
      <c r="G27" s="7" t="s">
        <v>31</v>
      </c>
      <c r="H27" s="1">
        <v>45645</v>
      </c>
      <c r="I27" s="7" t="s">
        <v>28</v>
      </c>
      <c r="J27" s="7" t="s">
        <v>32</v>
      </c>
      <c r="K27" s="7" t="s">
        <v>147</v>
      </c>
      <c r="L27" s="7" t="s">
        <v>148</v>
      </c>
      <c r="M27" s="7" t="s">
        <v>156</v>
      </c>
      <c r="N27" s="2">
        <v>4100</v>
      </c>
      <c r="O27" s="2">
        <v>0</v>
      </c>
      <c r="P27" s="6">
        <v>0</v>
      </c>
      <c r="Q27" s="2">
        <v>3768.45</v>
      </c>
      <c r="R27" s="6">
        <v>0</v>
      </c>
      <c r="S27" s="6">
        <v>0</v>
      </c>
      <c r="T27" s="6">
        <v>0</v>
      </c>
      <c r="U27" s="6">
        <v>0</v>
      </c>
      <c r="V27" s="2">
        <v>3634.64</v>
      </c>
      <c r="W27" s="6">
        <v>0</v>
      </c>
      <c r="X27" s="2">
        <v>7403.09</v>
      </c>
      <c r="Y27" s="2">
        <v>1190.3900000000001</v>
      </c>
      <c r="Z27" s="2">
        <v>0</v>
      </c>
      <c r="AA27" t="b">
        <v>1</v>
      </c>
      <c r="AB27" t="b">
        <v>1</v>
      </c>
    </row>
    <row r="28" spans="1:28" x14ac:dyDescent="0.25">
      <c r="A28" s="9" t="s">
        <v>159</v>
      </c>
      <c r="B28" s="7" t="s">
        <v>157</v>
      </c>
      <c r="C28" s="7" t="s">
        <v>142</v>
      </c>
      <c r="D28" s="7" t="s">
        <v>28</v>
      </c>
      <c r="E28" s="7" t="s">
        <v>158</v>
      </c>
      <c r="F28" s="1">
        <v>44916</v>
      </c>
      <c r="G28" s="7" t="s">
        <v>31</v>
      </c>
      <c r="H28" s="1">
        <v>45621</v>
      </c>
      <c r="I28" s="7" t="s">
        <v>28</v>
      </c>
      <c r="J28" s="7" t="s">
        <v>32</v>
      </c>
      <c r="K28" s="7" t="s">
        <v>147</v>
      </c>
      <c r="L28" s="7" t="s">
        <v>148</v>
      </c>
      <c r="M28" s="7" t="s">
        <v>160</v>
      </c>
      <c r="N28" s="2">
        <v>1700</v>
      </c>
      <c r="O28" s="2">
        <v>0</v>
      </c>
      <c r="P28" s="6">
        <v>0</v>
      </c>
      <c r="Q28" s="2">
        <v>2056.12</v>
      </c>
      <c r="R28" s="6">
        <v>0</v>
      </c>
      <c r="S28" s="6">
        <v>0</v>
      </c>
      <c r="T28" s="6">
        <v>0</v>
      </c>
      <c r="U28" s="6">
        <v>0</v>
      </c>
      <c r="V28" s="2">
        <v>4083.96</v>
      </c>
      <c r="W28" s="6">
        <v>0</v>
      </c>
      <c r="X28" s="2">
        <v>6140.08</v>
      </c>
      <c r="Y28" s="2">
        <v>1042.6199999999999</v>
      </c>
      <c r="Z28" s="2">
        <v>0</v>
      </c>
      <c r="AA28" t="b">
        <v>1</v>
      </c>
      <c r="AB28" t="b">
        <v>1</v>
      </c>
    </row>
    <row r="29" spans="1:28" x14ac:dyDescent="0.25">
      <c r="A29" s="9" t="s">
        <v>164</v>
      </c>
      <c r="B29" s="7" t="s">
        <v>161</v>
      </c>
      <c r="C29" s="7" t="s">
        <v>162</v>
      </c>
      <c r="D29" s="7" t="s">
        <v>28</v>
      </c>
      <c r="E29" s="7" t="s">
        <v>163</v>
      </c>
      <c r="F29" s="1">
        <v>44916</v>
      </c>
      <c r="G29" s="7" t="s">
        <v>31</v>
      </c>
      <c r="H29" s="1">
        <v>44929</v>
      </c>
      <c r="I29" s="7" t="s">
        <v>28</v>
      </c>
      <c r="J29" s="7" t="s">
        <v>32</v>
      </c>
      <c r="K29" s="7" t="s">
        <v>73</v>
      </c>
      <c r="L29" s="7" t="s">
        <v>74</v>
      </c>
      <c r="M29" s="7" t="s">
        <v>165</v>
      </c>
      <c r="N29" s="2">
        <v>6200</v>
      </c>
      <c r="O29" s="2">
        <v>0</v>
      </c>
      <c r="P29" s="6">
        <v>0</v>
      </c>
      <c r="Q29" s="2">
        <v>1719.27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1719.27</v>
      </c>
      <c r="Y29" s="2">
        <v>34.39</v>
      </c>
      <c r="Z29" s="2">
        <v>0</v>
      </c>
      <c r="AA29" t="b">
        <v>1</v>
      </c>
      <c r="AB29" t="b">
        <v>1</v>
      </c>
    </row>
    <row r="30" spans="1:28" x14ac:dyDescent="0.25">
      <c r="A30" s="9" t="s">
        <v>169</v>
      </c>
      <c r="B30" s="7" t="s">
        <v>166</v>
      </c>
      <c r="C30" s="7" t="s">
        <v>167</v>
      </c>
      <c r="D30" s="7" t="s">
        <v>28</v>
      </c>
      <c r="E30" s="7" t="s">
        <v>168</v>
      </c>
      <c r="F30" s="1">
        <v>44916</v>
      </c>
      <c r="G30" s="7" t="s">
        <v>31</v>
      </c>
      <c r="H30" s="1">
        <v>45195</v>
      </c>
      <c r="I30" s="7" t="s">
        <v>28</v>
      </c>
      <c r="J30" s="7" t="s">
        <v>32</v>
      </c>
      <c r="K30" s="7" t="s">
        <v>147</v>
      </c>
      <c r="L30" s="7" t="s">
        <v>148</v>
      </c>
      <c r="M30" s="7" t="s">
        <v>170</v>
      </c>
      <c r="N30" s="2">
        <v>2800</v>
      </c>
      <c r="O30" s="2">
        <v>0</v>
      </c>
      <c r="P30" s="6">
        <v>0</v>
      </c>
      <c r="Q30" s="2">
        <v>2586.98</v>
      </c>
      <c r="R30" s="6">
        <v>0</v>
      </c>
      <c r="S30" s="6">
        <v>0</v>
      </c>
      <c r="T30" s="6">
        <v>0</v>
      </c>
      <c r="U30" s="6">
        <v>0</v>
      </c>
      <c r="V30" s="2">
        <v>3834.26</v>
      </c>
      <c r="W30" s="6">
        <v>0</v>
      </c>
      <c r="X30" s="2">
        <v>6421.24</v>
      </c>
      <c r="Y30" s="2">
        <v>274.61</v>
      </c>
      <c r="Z30" s="2">
        <v>0</v>
      </c>
      <c r="AA30" t="b">
        <v>1</v>
      </c>
      <c r="AB30" t="b">
        <v>1</v>
      </c>
    </row>
    <row r="31" spans="1:28" x14ac:dyDescent="0.25">
      <c r="A31" s="9" t="s">
        <v>173</v>
      </c>
      <c r="B31" s="7" t="s">
        <v>69</v>
      </c>
      <c r="C31" s="7" t="s">
        <v>171</v>
      </c>
      <c r="D31" s="7" t="s">
        <v>28</v>
      </c>
      <c r="E31" s="7" t="s">
        <v>172</v>
      </c>
      <c r="F31" s="1">
        <v>44916</v>
      </c>
      <c r="G31" s="7" t="s">
        <v>31</v>
      </c>
      <c r="H31" s="1">
        <v>44923</v>
      </c>
      <c r="I31" s="7" t="s">
        <v>28</v>
      </c>
      <c r="J31" s="7" t="s">
        <v>32</v>
      </c>
      <c r="K31" s="7" t="s">
        <v>147</v>
      </c>
      <c r="L31" s="7" t="s">
        <v>148</v>
      </c>
      <c r="M31" s="7" t="s">
        <v>174</v>
      </c>
      <c r="N31" s="2">
        <v>4000</v>
      </c>
      <c r="O31" s="2">
        <v>0</v>
      </c>
      <c r="P31" s="6">
        <v>0</v>
      </c>
      <c r="Q31" s="2">
        <v>4100.8999999999996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2">
        <v>4100.8999999999996</v>
      </c>
      <c r="Y31" s="2">
        <v>0</v>
      </c>
      <c r="Z31" s="2">
        <v>0</v>
      </c>
      <c r="AA31" t="b">
        <v>1</v>
      </c>
      <c r="AB31" t="b">
        <v>1</v>
      </c>
    </row>
    <row r="32" spans="1:28" x14ac:dyDescent="0.25">
      <c r="A32" s="9" t="s">
        <v>175</v>
      </c>
      <c r="B32" s="7" t="s">
        <v>69</v>
      </c>
      <c r="C32" s="7" t="s">
        <v>70</v>
      </c>
      <c r="D32" s="7" t="s">
        <v>28</v>
      </c>
      <c r="E32" s="7" t="s">
        <v>71</v>
      </c>
      <c r="F32" s="1">
        <v>44916</v>
      </c>
      <c r="G32" s="7" t="s">
        <v>31</v>
      </c>
      <c r="H32" s="1">
        <v>45104</v>
      </c>
      <c r="I32" s="7" t="s">
        <v>28</v>
      </c>
      <c r="J32" s="7" t="s">
        <v>32</v>
      </c>
      <c r="K32" s="7" t="s">
        <v>147</v>
      </c>
      <c r="L32" s="7" t="s">
        <v>148</v>
      </c>
      <c r="M32" s="7" t="s">
        <v>75</v>
      </c>
      <c r="N32" s="2">
        <v>5100</v>
      </c>
      <c r="O32" s="2">
        <v>0</v>
      </c>
      <c r="P32" s="6">
        <v>0</v>
      </c>
      <c r="Q32" s="2">
        <v>4573.6899999999996</v>
      </c>
      <c r="R32" s="6">
        <v>0</v>
      </c>
      <c r="S32" s="6">
        <v>0</v>
      </c>
      <c r="T32" s="6">
        <v>0</v>
      </c>
      <c r="U32" s="6">
        <v>0</v>
      </c>
      <c r="V32" s="2">
        <v>2233.0100000000002</v>
      </c>
      <c r="W32" s="6">
        <v>0</v>
      </c>
      <c r="X32" s="2">
        <v>6806.7</v>
      </c>
      <c r="Y32" s="2">
        <v>233.27</v>
      </c>
      <c r="Z32" s="2">
        <v>0</v>
      </c>
      <c r="AA32" t="b">
        <v>1</v>
      </c>
      <c r="AB32" t="b">
        <v>1</v>
      </c>
    </row>
    <row r="33" spans="1:28" x14ac:dyDescent="0.25">
      <c r="A33" s="9" t="s">
        <v>178</v>
      </c>
      <c r="B33" s="7" t="s">
        <v>76</v>
      </c>
      <c r="C33" s="7" t="s">
        <v>176</v>
      </c>
      <c r="D33" s="7" t="s">
        <v>28</v>
      </c>
      <c r="E33" s="7" t="s">
        <v>177</v>
      </c>
      <c r="F33" s="1">
        <v>44916</v>
      </c>
      <c r="G33" s="7" t="s">
        <v>31</v>
      </c>
      <c r="H33" s="1">
        <v>44935</v>
      </c>
      <c r="I33" s="7" t="s">
        <v>28</v>
      </c>
      <c r="J33" s="7" t="s">
        <v>32</v>
      </c>
      <c r="K33" s="7" t="s">
        <v>147</v>
      </c>
      <c r="L33" s="7" t="s">
        <v>148</v>
      </c>
      <c r="M33" s="7" t="s">
        <v>179</v>
      </c>
      <c r="N33" s="2">
        <v>4100</v>
      </c>
      <c r="O33" s="2">
        <v>0</v>
      </c>
      <c r="P33" s="6">
        <v>0</v>
      </c>
      <c r="Q33" s="2">
        <v>1548.96</v>
      </c>
      <c r="R33" s="6">
        <v>0</v>
      </c>
      <c r="S33" s="6">
        <v>0</v>
      </c>
      <c r="T33" s="6">
        <v>0</v>
      </c>
      <c r="U33" s="6">
        <v>0</v>
      </c>
      <c r="V33" s="2">
        <v>55</v>
      </c>
      <c r="W33" s="6">
        <v>0</v>
      </c>
      <c r="X33" s="2">
        <v>1548.96</v>
      </c>
      <c r="Y33" s="2">
        <v>30.98</v>
      </c>
      <c r="Z33" s="2">
        <v>55</v>
      </c>
      <c r="AA33" t="b">
        <v>1</v>
      </c>
      <c r="AB33" t="b">
        <v>1</v>
      </c>
    </row>
    <row r="34" spans="1:28" x14ac:dyDescent="0.25">
      <c r="A34" s="9" t="s">
        <v>183</v>
      </c>
      <c r="B34" s="7" t="s">
        <v>180</v>
      </c>
      <c r="C34" s="7" t="s">
        <v>181</v>
      </c>
      <c r="D34" s="7" t="s">
        <v>28</v>
      </c>
      <c r="E34" s="7" t="s">
        <v>182</v>
      </c>
      <c r="F34" s="1">
        <v>44916</v>
      </c>
      <c r="G34" s="7" t="s">
        <v>31</v>
      </c>
      <c r="H34" s="1">
        <v>44937</v>
      </c>
      <c r="I34" s="7" t="s">
        <v>28</v>
      </c>
      <c r="J34" s="7" t="s">
        <v>32</v>
      </c>
      <c r="K34" s="7" t="s">
        <v>147</v>
      </c>
      <c r="L34" s="7" t="s">
        <v>148</v>
      </c>
      <c r="M34" s="7" t="s">
        <v>184</v>
      </c>
      <c r="N34" s="2">
        <v>3100</v>
      </c>
      <c r="O34" s="2">
        <v>0</v>
      </c>
      <c r="P34" s="6">
        <v>0</v>
      </c>
      <c r="Q34" s="2">
        <v>3279.79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2">
        <v>3279.79</v>
      </c>
      <c r="Y34" s="2">
        <v>65.599999999999994</v>
      </c>
      <c r="Z34" s="2">
        <v>0</v>
      </c>
      <c r="AA34" t="b">
        <v>1</v>
      </c>
      <c r="AB34" t="b">
        <v>1</v>
      </c>
    </row>
    <row r="35" spans="1:28" x14ac:dyDescent="0.25">
      <c r="A35" s="9" t="s">
        <v>185</v>
      </c>
      <c r="B35" s="7" t="s">
        <v>80</v>
      </c>
      <c r="C35" s="7" t="s">
        <v>81</v>
      </c>
      <c r="D35" s="7" t="s">
        <v>28</v>
      </c>
      <c r="E35" s="7" t="s">
        <v>82</v>
      </c>
      <c r="F35" s="1">
        <v>44916</v>
      </c>
      <c r="G35" s="7" t="s">
        <v>31</v>
      </c>
      <c r="H35" s="1">
        <v>44923</v>
      </c>
      <c r="I35" s="7" t="s">
        <v>28</v>
      </c>
      <c r="J35" s="7" t="s">
        <v>32</v>
      </c>
      <c r="K35" s="7" t="s">
        <v>73</v>
      </c>
      <c r="L35" s="7" t="s">
        <v>74</v>
      </c>
      <c r="M35" s="7" t="s">
        <v>84</v>
      </c>
      <c r="N35" s="2">
        <v>5800</v>
      </c>
      <c r="O35" s="2">
        <v>0</v>
      </c>
      <c r="P35" s="6">
        <v>0</v>
      </c>
      <c r="Q35" s="2">
        <v>3766.19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2">
        <v>3766.19</v>
      </c>
      <c r="Y35" s="2">
        <v>0</v>
      </c>
      <c r="Z35" s="2">
        <v>0</v>
      </c>
      <c r="AA35" t="b">
        <v>1</v>
      </c>
      <c r="AB35" t="b">
        <v>1</v>
      </c>
    </row>
    <row r="36" spans="1:28" x14ac:dyDescent="0.25">
      <c r="A36" s="9" t="s">
        <v>188</v>
      </c>
      <c r="B36" s="7" t="s">
        <v>80</v>
      </c>
      <c r="C36" s="7" t="s">
        <v>186</v>
      </c>
      <c r="D36" s="7" t="s">
        <v>28</v>
      </c>
      <c r="E36" s="7" t="s">
        <v>187</v>
      </c>
      <c r="F36" s="1">
        <v>44916</v>
      </c>
      <c r="G36" s="7" t="s">
        <v>31</v>
      </c>
      <c r="H36" s="1">
        <v>45484</v>
      </c>
      <c r="I36" s="7" t="s">
        <v>28</v>
      </c>
      <c r="J36" s="7" t="s">
        <v>32</v>
      </c>
      <c r="K36" s="7" t="s">
        <v>189</v>
      </c>
      <c r="L36" s="7" t="s">
        <v>190</v>
      </c>
      <c r="M36" s="7" t="s">
        <v>191</v>
      </c>
      <c r="N36" s="2">
        <v>6000</v>
      </c>
      <c r="O36" s="2">
        <v>0</v>
      </c>
      <c r="P36" s="6">
        <v>0</v>
      </c>
      <c r="Q36" s="2">
        <v>3902</v>
      </c>
      <c r="R36" s="6">
        <v>0</v>
      </c>
      <c r="S36" s="6">
        <v>0</v>
      </c>
      <c r="T36" s="6">
        <v>0</v>
      </c>
      <c r="U36" s="6">
        <v>0</v>
      </c>
      <c r="V36" s="2">
        <v>10323.290000000001</v>
      </c>
      <c r="W36" s="6">
        <v>0</v>
      </c>
      <c r="X36" s="2">
        <v>14225.29</v>
      </c>
      <c r="Y36" s="2">
        <v>1420.21</v>
      </c>
      <c r="Z36" s="2">
        <v>0</v>
      </c>
      <c r="AA36" t="b">
        <v>1</v>
      </c>
      <c r="AB36" t="b">
        <v>1</v>
      </c>
    </row>
    <row r="37" spans="1:28" x14ac:dyDescent="0.25">
      <c r="A37" s="9" t="s">
        <v>192</v>
      </c>
      <c r="B37" s="7" t="s">
        <v>80</v>
      </c>
      <c r="C37" s="7" t="s">
        <v>85</v>
      </c>
      <c r="D37" s="7" t="s">
        <v>28</v>
      </c>
      <c r="E37" s="7" t="s">
        <v>86</v>
      </c>
      <c r="F37" s="1">
        <v>44916</v>
      </c>
      <c r="G37" s="7" t="s">
        <v>31</v>
      </c>
      <c r="H37" s="1">
        <v>44980</v>
      </c>
      <c r="I37" s="7" t="s">
        <v>28</v>
      </c>
      <c r="J37" s="7" t="s">
        <v>50</v>
      </c>
      <c r="K37" s="7" t="s">
        <v>51</v>
      </c>
      <c r="L37" s="7" t="s">
        <v>52</v>
      </c>
      <c r="M37" s="7" t="s">
        <v>88</v>
      </c>
      <c r="N37" s="2">
        <v>0</v>
      </c>
      <c r="O37" s="2">
        <v>18</v>
      </c>
      <c r="P37" s="6">
        <v>0</v>
      </c>
      <c r="Q37" s="2">
        <v>2222.33</v>
      </c>
      <c r="R37" s="2">
        <v>689.9</v>
      </c>
      <c r="S37" s="2">
        <v>13</v>
      </c>
      <c r="T37" s="6">
        <v>0</v>
      </c>
      <c r="U37" s="6">
        <v>0</v>
      </c>
      <c r="V37" s="6">
        <v>0</v>
      </c>
      <c r="W37" s="6">
        <v>0</v>
      </c>
      <c r="X37" s="2">
        <v>2912.23</v>
      </c>
      <c r="Y37" s="2">
        <v>122.38</v>
      </c>
      <c r="Z37" s="2">
        <v>13</v>
      </c>
      <c r="AA37" t="b">
        <v>1</v>
      </c>
      <c r="AB37" t="b">
        <v>1</v>
      </c>
    </row>
    <row r="38" spans="1:28" x14ac:dyDescent="0.25">
      <c r="A38" s="9" t="s">
        <v>193</v>
      </c>
      <c r="B38" s="7" t="s">
        <v>80</v>
      </c>
      <c r="C38" s="7" t="s">
        <v>89</v>
      </c>
      <c r="D38" s="7" t="s">
        <v>28</v>
      </c>
      <c r="E38" s="7" t="s">
        <v>90</v>
      </c>
      <c r="F38" s="1">
        <v>44916</v>
      </c>
      <c r="G38" s="7" t="s">
        <v>31</v>
      </c>
      <c r="H38" s="1">
        <v>44980</v>
      </c>
      <c r="I38" s="7" t="s">
        <v>28</v>
      </c>
      <c r="J38" s="7" t="s">
        <v>32</v>
      </c>
      <c r="K38" s="7" t="s">
        <v>194</v>
      </c>
      <c r="L38" s="7" t="s">
        <v>195</v>
      </c>
      <c r="M38" s="7" t="s">
        <v>92</v>
      </c>
      <c r="N38" s="2">
        <v>6000</v>
      </c>
      <c r="O38" s="2">
        <v>0</v>
      </c>
      <c r="P38" s="6">
        <v>0</v>
      </c>
      <c r="Q38" s="2">
        <v>8111.06</v>
      </c>
      <c r="R38" s="6">
        <v>0</v>
      </c>
      <c r="S38" s="6">
        <v>0</v>
      </c>
      <c r="T38" s="6">
        <v>0</v>
      </c>
      <c r="U38" s="6">
        <v>0</v>
      </c>
      <c r="V38" s="2">
        <v>1834.94</v>
      </c>
      <c r="W38" s="6">
        <v>0</v>
      </c>
      <c r="X38" s="2">
        <v>9946</v>
      </c>
      <c r="Y38" s="2">
        <v>330.86</v>
      </c>
      <c r="Z38" s="2">
        <v>0</v>
      </c>
      <c r="AA38" t="b">
        <v>1</v>
      </c>
      <c r="AB38" t="b">
        <v>1</v>
      </c>
    </row>
    <row r="39" spans="1:28" x14ac:dyDescent="0.25">
      <c r="A39" s="9" t="s">
        <v>199</v>
      </c>
      <c r="B39" s="7" t="s">
        <v>196</v>
      </c>
      <c r="C39" s="7" t="s">
        <v>197</v>
      </c>
      <c r="D39" s="7" t="s">
        <v>28</v>
      </c>
      <c r="E39" s="7" t="s">
        <v>198</v>
      </c>
      <c r="F39" s="1">
        <v>44916</v>
      </c>
      <c r="G39" s="7" t="s">
        <v>31</v>
      </c>
      <c r="H39" s="1">
        <v>45201</v>
      </c>
      <c r="I39" s="7" t="s">
        <v>28</v>
      </c>
      <c r="J39" s="7" t="s">
        <v>32</v>
      </c>
      <c r="K39" s="7" t="s">
        <v>147</v>
      </c>
      <c r="L39" s="7" t="s">
        <v>148</v>
      </c>
      <c r="M39" s="7" t="s">
        <v>200</v>
      </c>
      <c r="N39" s="2">
        <v>9000</v>
      </c>
      <c r="O39" s="2">
        <v>0</v>
      </c>
      <c r="P39" s="6">
        <v>0</v>
      </c>
      <c r="Q39" s="2">
        <v>5945.85</v>
      </c>
      <c r="R39" s="6">
        <v>0</v>
      </c>
      <c r="S39" s="6">
        <v>0</v>
      </c>
      <c r="T39" s="6">
        <v>0</v>
      </c>
      <c r="U39" s="6">
        <v>0</v>
      </c>
      <c r="V39" s="2">
        <v>8857.44</v>
      </c>
      <c r="W39" s="6">
        <v>0</v>
      </c>
      <c r="X39" s="2">
        <v>14803.29</v>
      </c>
      <c r="Y39" s="2">
        <v>749.27</v>
      </c>
      <c r="Z39" s="2">
        <v>0</v>
      </c>
      <c r="AA39" t="b">
        <v>1</v>
      </c>
      <c r="AB39" t="b">
        <v>1</v>
      </c>
    </row>
    <row r="40" spans="1:28" x14ac:dyDescent="0.25">
      <c r="A40" s="9" t="s">
        <v>203</v>
      </c>
      <c r="B40" s="7" t="s">
        <v>201</v>
      </c>
      <c r="C40" s="7" t="s">
        <v>123</v>
      </c>
      <c r="D40" s="7" t="s">
        <v>28</v>
      </c>
      <c r="E40" s="7" t="s">
        <v>202</v>
      </c>
      <c r="F40" s="1">
        <v>44916</v>
      </c>
      <c r="G40" s="7" t="s">
        <v>31</v>
      </c>
      <c r="H40" s="1">
        <v>45646</v>
      </c>
      <c r="I40" s="7" t="s">
        <v>28</v>
      </c>
      <c r="J40" s="7" t="s">
        <v>32</v>
      </c>
      <c r="K40" s="7" t="s">
        <v>204</v>
      </c>
      <c r="L40" s="7" t="s">
        <v>205</v>
      </c>
      <c r="M40" s="7" t="s">
        <v>206</v>
      </c>
      <c r="N40" s="2">
        <v>5600</v>
      </c>
      <c r="O40" s="2">
        <v>0</v>
      </c>
      <c r="P40" s="6">
        <v>0</v>
      </c>
      <c r="Q40" s="2">
        <v>3962.68</v>
      </c>
      <c r="R40" s="6">
        <v>0</v>
      </c>
      <c r="S40" s="6">
        <v>0</v>
      </c>
      <c r="T40" s="6">
        <v>0</v>
      </c>
      <c r="U40" s="6">
        <v>0</v>
      </c>
      <c r="V40" s="2">
        <v>16760.740000000002</v>
      </c>
      <c r="W40" s="6">
        <v>0</v>
      </c>
      <c r="X40" s="2">
        <v>20723.419999999998</v>
      </c>
      <c r="Y40" s="2">
        <v>2209.58</v>
      </c>
      <c r="Z40" s="2">
        <v>0</v>
      </c>
      <c r="AA40" t="b">
        <v>1</v>
      </c>
      <c r="AB40" t="b">
        <v>1</v>
      </c>
    </row>
    <row r="41" spans="1:28" x14ac:dyDescent="0.25">
      <c r="A41" s="9" t="s">
        <v>209</v>
      </c>
      <c r="B41" s="7" t="s">
        <v>207</v>
      </c>
      <c r="C41" s="7" t="s">
        <v>47</v>
      </c>
      <c r="D41" s="7" t="s">
        <v>28</v>
      </c>
      <c r="E41" s="7" t="s">
        <v>208</v>
      </c>
      <c r="F41" s="1">
        <v>44916</v>
      </c>
      <c r="G41" s="7" t="s">
        <v>31</v>
      </c>
      <c r="H41" s="1">
        <v>44936</v>
      </c>
      <c r="I41" s="7" t="s">
        <v>28</v>
      </c>
      <c r="J41" s="7" t="s">
        <v>50</v>
      </c>
      <c r="K41" s="7" t="s">
        <v>51</v>
      </c>
      <c r="L41" s="7" t="s">
        <v>52</v>
      </c>
      <c r="M41" s="7" t="s">
        <v>210</v>
      </c>
      <c r="N41" s="2">
        <v>0</v>
      </c>
      <c r="O41" s="2">
        <v>18</v>
      </c>
      <c r="P41" s="6">
        <v>0</v>
      </c>
      <c r="Q41" s="2">
        <v>101.05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2">
        <v>101.05</v>
      </c>
      <c r="Y41" s="2">
        <v>0.91</v>
      </c>
      <c r="Z41" s="2">
        <v>0</v>
      </c>
      <c r="AA41" t="b">
        <v>1</v>
      </c>
      <c r="AB41" t="b">
        <v>1</v>
      </c>
    </row>
    <row r="42" spans="1:28" x14ac:dyDescent="0.25">
      <c r="A42" s="9" t="s">
        <v>213</v>
      </c>
      <c r="B42" s="7" t="s">
        <v>211</v>
      </c>
      <c r="C42" s="7" t="s">
        <v>176</v>
      </c>
      <c r="D42" s="7" t="s">
        <v>28</v>
      </c>
      <c r="E42" s="7" t="s">
        <v>212</v>
      </c>
      <c r="F42" s="1">
        <v>44916</v>
      </c>
      <c r="G42" s="7" t="s">
        <v>31</v>
      </c>
      <c r="H42" s="1">
        <v>44992</v>
      </c>
      <c r="I42" s="7" t="s">
        <v>28</v>
      </c>
      <c r="J42" s="7" t="s">
        <v>32</v>
      </c>
      <c r="K42" s="7" t="s">
        <v>147</v>
      </c>
      <c r="L42" s="7" t="s">
        <v>148</v>
      </c>
      <c r="M42" s="7" t="s">
        <v>214</v>
      </c>
      <c r="N42" s="2">
        <v>0</v>
      </c>
      <c r="O42" s="2">
        <v>18</v>
      </c>
      <c r="P42" s="6">
        <v>0</v>
      </c>
      <c r="Q42" s="2">
        <v>136.38999999999999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2">
        <v>136.38999999999999</v>
      </c>
      <c r="Y42" s="2">
        <v>5.86</v>
      </c>
      <c r="Z42" s="2">
        <v>0</v>
      </c>
      <c r="AA42" t="b">
        <v>1</v>
      </c>
      <c r="AB42" t="b">
        <v>1</v>
      </c>
    </row>
    <row r="43" spans="1:28" x14ac:dyDescent="0.25">
      <c r="A43" s="9" t="s">
        <v>215</v>
      </c>
      <c r="B43" s="7" t="s">
        <v>98</v>
      </c>
      <c r="C43" s="7" t="s">
        <v>106</v>
      </c>
      <c r="D43" s="7" t="s">
        <v>28</v>
      </c>
      <c r="E43" s="7" t="s">
        <v>99</v>
      </c>
      <c r="F43" s="1">
        <v>44916</v>
      </c>
      <c r="G43" s="7" t="s">
        <v>31</v>
      </c>
      <c r="H43" s="1">
        <v>45364</v>
      </c>
      <c r="I43" s="7" t="s">
        <v>28</v>
      </c>
      <c r="J43" s="7" t="s">
        <v>50</v>
      </c>
      <c r="K43" s="7" t="s">
        <v>51</v>
      </c>
      <c r="L43" s="7" t="s">
        <v>52</v>
      </c>
      <c r="M43" s="7" t="s">
        <v>101</v>
      </c>
      <c r="N43" s="2">
        <v>0</v>
      </c>
      <c r="O43" s="2">
        <v>18</v>
      </c>
      <c r="P43" s="6">
        <v>0</v>
      </c>
      <c r="Q43" s="2">
        <v>1748.93</v>
      </c>
      <c r="R43" s="2">
        <v>2362.73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2">
        <v>4111.66</v>
      </c>
      <c r="Y43" s="2">
        <v>669.47</v>
      </c>
      <c r="Z43" s="2">
        <v>0</v>
      </c>
      <c r="AA43" t="b">
        <v>1</v>
      </c>
      <c r="AB43" t="b">
        <v>1</v>
      </c>
    </row>
    <row r="44" spans="1:28" x14ac:dyDescent="0.25">
      <c r="A44" s="9" t="s">
        <v>216</v>
      </c>
      <c r="B44" s="7" t="s">
        <v>98</v>
      </c>
      <c r="C44" s="7" t="s">
        <v>108</v>
      </c>
      <c r="D44" s="7" t="s">
        <v>28</v>
      </c>
      <c r="E44" s="7" t="s">
        <v>109</v>
      </c>
      <c r="F44" s="1">
        <v>44916</v>
      </c>
      <c r="G44" s="7" t="s">
        <v>31</v>
      </c>
      <c r="H44" s="1">
        <v>45013</v>
      </c>
      <c r="I44" s="7" t="s">
        <v>28</v>
      </c>
      <c r="J44" s="7" t="s">
        <v>32</v>
      </c>
      <c r="K44" s="7" t="s">
        <v>147</v>
      </c>
      <c r="L44" s="7" t="s">
        <v>148</v>
      </c>
      <c r="M44" s="7" t="s">
        <v>111</v>
      </c>
      <c r="N44" s="2">
        <v>4500</v>
      </c>
      <c r="O44" s="2">
        <v>0</v>
      </c>
      <c r="P44" s="6">
        <v>0</v>
      </c>
      <c r="Q44" s="2">
        <v>1394.23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1394.23</v>
      </c>
      <c r="Y44" s="2">
        <v>27.88</v>
      </c>
      <c r="Z44" s="2">
        <v>0</v>
      </c>
      <c r="AA44" t="b">
        <v>1</v>
      </c>
      <c r="AB44" t="b">
        <v>1</v>
      </c>
    </row>
    <row r="45" spans="1:28" x14ac:dyDescent="0.25">
      <c r="A45" s="9" t="s">
        <v>219</v>
      </c>
      <c r="B45" s="7" t="s">
        <v>98</v>
      </c>
      <c r="C45" s="7" t="s">
        <v>217</v>
      </c>
      <c r="D45" s="7" t="s">
        <v>28</v>
      </c>
      <c r="E45" s="7" t="s">
        <v>218</v>
      </c>
      <c r="F45" s="1">
        <v>44916</v>
      </c>
      <c r="G45" s="7" t="s">
        <v>31</v>
      </c>
      <c r="H45" s="1">
        <v>44937</v>
      </c>
      <c r="I45" s="7" t="s">
        <v>28</v>
      </c>
      <c r="J45" s="7" t="s">
        <v>32</v>
      </c>
      <c r="K45" s="7" t="s">
        <v>189</v>
      </c>
      <c r="L45" s="7" t="s">
        <v>190</v>
      </c>
      <c r="M45" s="7" t="s">
        <v>220</v>
      </c>
      <c r="N45" s="2">
        <v>0</v>
      </c>
      <c r="O45" s="2">
        <v>18</v>
      </c>
      <c r="P45" s="6">
        <v>0</v>
      </c>
      <c r="Q45" s="2">
        <v>105.54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105.54</v>
      </c>
      <c r="Y45" s="2">
        <v>1.06</v>
      </c>
      <c r="Z45" s="2">
        <v>0</v>
      </c>
      <c r="AA45" t="b">
        <v>1</v>
      </c>
      <c r="AB45" t="b">
        <v>1</v>
      </c>
    </row>
    <row r="46" spans="1:28" x14ac:dyDescent="0.25">
      <c r="A46" s="9" t="s">
        <v>223</v>
      </c>
      <c r="B46" s="7" t="s">
        <v>98</v>
      </c>
      <c r="C46" s="7" t="s">
        <v>221</v>
      </c>
      <c r="D46" s="7" t="s">
        <v>28</v>
      </c>
      <c r="E46" s="7" t="s">
        <v>222</v>
      </c>
      <c r="F46" s="1">
        <v>44916</v>
      </c>
      <c r="G46" s="7" t="s">
        <v>31</v>
      </c>
      <c r="H46" s="1">
        <v>44930</v>
      </c>
      <c r="I46" s="7" t="s">
        <v>28</v>
      </c>
      <c r="J46" s="7" t="s">
        <v>32</v>
      </c>
      <c r="K46" s="7" t="s">
        <v>73</v>
      </c>
      <c r="L46" s="7" t="s">
        <v>74</v>
      </c>
      <c r="M46" s="7" t="s">
        <v>224</v>
      </c>
      <c r="N46" s="2">
        <v>14700</v>
      </c>
      <c r="O46" s="2">
        <v>0</v>
      </c>
      <c r="P46" s="6">
        <v>0</v>
      </c>
      <c r="Q46" s="2">
        <v>4025.14</v>
      </c>
      <c r="R46" s="6">
        <v>0</v>
      </c>
      <c r="S46" s="6">
        <v>0</v>
      </c>
      <c r="T46" s="6">
        <v>0</v>
      </c>
      <c r="U46" s="6">
        <v>0</v>
      </c>
      <c r="V46" s="2">
        <v>55</v>
      </c>
      <c r="W46" s="6">
        <v>0</v>
      </c>
      <c r="X46" s="2">
        <v>4080.14</v>
      </c>
      <c r="Y46" s="2">
        <v>80.5</v>
      </c>
      <c r="Z46" s="2">
        <v>0</v>
      </c>
      <c r="AA46" t="b">
        <v>1</v>
      </c>
      <c r="AB46" t="b">
        <v>1</v>
      </c>
    </row>
    <row r="47" spans="1:28" x14ac:dyDescent="0.25">
      <c r="A47" s="9" t="s">
        <v>228</v>
      </c>
      <c r="B47" s="7" t="s">
        <v>225</v>
      </c>
      <c r="C47" s="7" t="s">
        <v>226</v>
      </c>
      <c r="D47" s="7" t="s">
        <v>28</v>
      </c>
      <c r="E47" s="7" t="s">
        <v>227</v>
      </c>
      <c r="F47" s="1">
        <v>44916</v>
      </c>
      <c r="G47" s="7" t="s">
        <v>31</v>
      </c>
      <c r="H47" s="1">
        <v>44956</v>
      </c>
      <c r="I47" s="7" t="s">
        <v>28</v>
      </c>
      <c r="J47" s="7" t="s">
        <v>32</v>
      </c>
      <c r="K47" s="7" t="s">
        <v>147</v>
      </c>
      <c r="L47" s="7" t="s">
        <v>148</v>
      </c>
      <c r="M47" s="7" t="s">
        <v>229</v>
      </c>
      <c r="N47" s="2">
        <v>5800</v>
      </c>
      <c r="O47" s="2">
        <v>0</v>
      </c>
      <c r="P47" s="6">
        <v>0</v>
      </c>
      <c r="Q47" s="2">
        <v>2001.57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2">
        <v>2056.5700000000002</v>
      </c>
      <c r="Y47" s="2">
        <v>40.03</v>
      </c>
      <c r="Z47" s="2">
        <v>-55</v>
      </c>
      <c r="AA47" t="b">
        <v>1</v>
      </c>
      <c r="AB47" t="b">
        <v>1</v>
      </c>
    </row>
    <row r="48" spans="1:28" x14ac:dyDescent="0.25">
      <c r="A48" s="9" t="s">
        <v>233</v>
      </c>
      <c r="B48" s="7" t="s">
        <v>230</v>
      </c>
      <c r="C48" s="7" t="s">
        <v>231</v>
      </c>
      <c r="D48" s="7" t="s">
        <v>28</v>
      </c>
      <c r="E48" s="7" t="s">
        <v>232</v>
      </c>
      <c r="F48" s="1">
        <v>44916</v>
      </c>
      <c r="G48" s="7" t="s">
        <v>31</v>
      </c>
      <c r="H48" s="1">
        <v>45072</v>
      </c>
      <c r="I48" s="7" t="s">
        <v>28</v>
      </c>
      <c r="J48" s="7" t="s">
        <v>32</v>
      </c>
      <c r="K48" s="7" t="s">
        <v>147</v>
      </c>
      <c r="L48" s="7" t="s">
        <v>148</v>
      </c>
      <c r="M48" s="7" t="s">
        <v>234</v>
      </c>
      <c r="N48" s="2">
        <v>0</v>
      </c>
      <c r="O48" s="2">
        <v>18</v>
      </c>
      <c r="P48" s="6">
        <v>0</v>
      </c>
      <c r="Q48" s="2">
        <v>2215.8000000000002</v>
      </c>
      <c r="R48" s="6">
        <v>0</v>
      </c>
      <c r="S48" s="6">
        <v>0</v>
      </c>
      <c r="T48" s="6">
        <v>0</v>
      </c>
      <c r="U48" s="6">
        <v>0</v>
      </c>
      <c r="V48" s="2">
        <v>2082.44</v>
      </c>
      <c r="W48" s="6">
        <v>0</v>
      </c>
      <c r="X48" s="2">
        <v>4326.09</v>
      </c>
      <c r="Y48" s="2">
        <v>268.68</v>
      </c>
      <c r="Z48" s="2">
        <v>-27.85</v>
      </c>
      <c r="AA48" t="b">
        <v>1</v>
      </c>
      <c r="AB48" t="b">
        <v>1</v>
      </c>
    </row>
    <row r="49" spans="1:28" x14ac:dyDescent="0.25">
      <c r="A49" s="9" t="s">
        <v>237</v>
      </c>
      <c r="B49" s="7" t="s">
        <v>235</v>
      </c>
      <c r="C49" s="7" t="s">
        <v>153</v>
      </c>
      <c r="D49" s="7" t="s">
        <v>28</v>
      </c>
      <c r="E49" s="7" t="s">
        <v>236</v>
      </c>
      <c r="F49" s="1">
        <v>44916</v>
      </c>
      <c r="G49" s="7" t="s">
        <v>31</v>
      </c>
      <c r="H49" s="1">
        <v>45170</v>
      </c>
      <c r="I49" s="7" t="s">
        <v>28</v>
      </c>
      <c r="J49" s="7" t="s">
        <v>32</v>
      </c>
      <c r="K49" s="7" t="s">
        <v>147</v>
      </c>
      <c r="L49" s="7" t="s">
        <v>148</v>
      </c>
      <c r="M49" s="7" t="s">
        <v>238</v>
      </c>
      <c r="N49" s="2">
        <v>4400</v>
      </c>
      <c r="O49" s="2">
        <v>0</v>
      </c>
      <c r="P49" s="6">
        <v>0</v>
      </c>
      <c r="Q49" s="2">
        <v>3049.22</v>
      </c>
      <c r="R49" s="6">
        <v>0</v>
      </c>
      <c r="S49" s="6">
        <v>0</v>
      </c>
      <c r="T49" s="6">
        <v>0</v>
      </c>
      <c r="U49" s="6">
        <v>0</v>
      </c>
      <c r="V49" s="2">
        <v>2940.98</v>
      </c>
      <c r="W49" s="6">
        <v>0</v>
      </c>
      <c r="X49" s="2">
        <v>5990.2</v>
      </c>
      <c r="Y49" s="2">
        <v>285.31</v>
      </c>
      <c r="Z49" s="2">
        <v>0</v>
      </c>
      <c r="AA49" t="b">
        <v>1</v>
      </c>
      <c r="AB49" t="b">
        <v>1</v>
      </c>
    </row>
    <row r="50" spans="1:28" x14ac:dyDescent="0.25">
      <c r="A50" s="9" t="s">
        <v>240</v>
      </c>
      <c r="B50" s="7" t="s">
        <v>239</v>
      </c>
      <c r="C50" s="7" t="s">
        <v>128</v>
      </c>
      <c r="D50" s="7" t="s">
        <v>28</v>
      </c>
      <c r="E50" s="7" t="s">
        <v>236</v>
      </c>
      <c r="F50" s="1">
        <v>44916</v>
      </c>
      <c r="G50" s="7" t="s">
        <v>31</v>
      </c>
      <c r="H50" s="1">
        <v>45065</v>
      </c>
      <c r="I50" s="7" t="s">
        <v>28</v>
      </c>
      <c r="J50" s="7" t="s">
        <v>50</v>
      </c>
      <c r="K50" s="7" t="s">
        <v>51</v>
      </c>
      <c r="L50" s="7" t="s">
        <v>52</v>
      </c>
      <c r="M50" s="7" t="s">
        <v>241</v>
      </c>
      <c r="N50" s="2">
        <v>0</v>
      </c>
      <c r="O50" s="2">
        <v>18</v>
      </c>
      <c r="P50" s="6">
        <v>0</v>
      </c>
      <c r="Q50" s="2">
        <v>194.85</v>
      </c>
      <c r="R50" s="2">
        <v>64.73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2">
        <v>259.58</v>
      </c>
      <c r="Y50" s="2">
        <v>15.97</v>
      </c>
      <c r="Z50" s="2">
        <v>0</v>
      </c>
      <c r="AA50" t="b">
        <v>1</v>
      </c>
      <c r="AB50" t="b">
        <v>1</v>
      </c>
    </row>
    <row r="51" spans="1:28" x14ac:dyDescent="0.25">
      <c r="A51" s="9" t="s">
        <v>243</v>
      </c>
      <c r="B51" s="7" t="s">
        <v>41</v>
      </c>
      <c r="C51" s="7" t="s">
        <v>37</v>
      </c>
      <c r="D51" s="7" t="s">
        <v>28</v>
      </c>
      <c r="E51" s="7" t="s">
        <v>242</v>
      </c>
      <c r="F51" s="1">
        <v>45280</v>
      </c>
      <c r="G51" s="7" t="s">
        <v>134</v>
      </c>
      <c r="H51" s="7" t="s">
        <v>28</v>
      </c>
      <c r="I51" s="7" t="s">
        <v>28</v>
      </c>
      <c r="J51" s="7" t="s">
        <v>32</v>
      </c>
      <c r="K51" s="7" t="s">
        <v>244</v>
      </c>
      <c r="L51" s="7" t="s">
        <v>245</v>
      </c>
      <c r="M51" s="7" t="s">
        <v>246</v>
      </c>
      <c r="N51" s="2">
        <v>100</v>
      </c>
      <c r="O51" s="2">
        <v>0</v>
      </c>
      <c r="P51" s="6">
        <v>0</v>
      </c>
      <c r="Q51" s="2">
        <v>3055.61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3055.61</v>
      </c>
      <c r="AA51" t="b">
        <v>1</v>
      </c>
      <c r="AB51" t="b">
        <v>1</v>
      </c>
    </row>
    <row r="52" spans="1:28" x14ac:dyDescent="0.25">
      <c r="A52" s="9" t="s">
        <v>247</v>
      </c>
      <c r="B52" s="7" t="s">
        <v>41</v>
      </c>
      <c r="C52" s="7" t="s">
        <v>47</v>
      </c>
      <c r="D52" s="7" t="s">
        <v>28</v>
      </c>
      <c r="E52" s="7" t="s">
        <v>149</v>
      </c>
      <c r="F52" s="1">
        <v>45280</v>
      </c>
      <c r="G52" s="7" t="s">
        <v>31</v>
      </c>
      <c r="H52" s="1">
        <v>45282</v>
      </c>
      <c r="I52" s="7" t="s">
        <v>28</v>
      </c>
      <c r="J52" s="7" t="s">
        <v>32</v>
      </c>
      <c r="K52" s="7" t="s">
        <v>248</v>
      </c>
      <c r="L52" s="7" t="s">
        <v>249</v>
      </c>
      <c r="M52" s="7" t="s">
        <v>151</v>
      </c>
      <c r="N52" s="2">
        <v>1500</v>
      </c>
      <c r="O52" s="2">
        <v>0</v>
      </c>
      <c r="P52" s="6">
        <v>0</v>
      </c>
      <c r="Q52" s="2">
        <v>4593.3900000000003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4595.6899999999996</v>
      </c>
      <c r="Y52" s="2">
        <v>0</v>
      </c>
      <c r="Z52" s="2">
        <v>-2.2999999999999998</v>
      </c>
      <c r="AA52" t="b">
        <v>1</v>
      </c>
      <c r="AB52" t="b">
        <v>1</v>
      </c>
    </row>
    <row r="53" spans="1:28" x14ac:dyDescent="0.25">
      <c r="A53" s="9" t="s">
        <v>250</v>
      </c>
      <c r="B53" s="7" t="s">
        <v>46</v>
      </c>
      <c r="C53" s="7" t="s">
        <v>47</v>
      </c>
      <c r="D53" s="7" t="s">
        <v>28</v>
      </c>
      <c r="E53" s="7" t="s">
        <v>48</v>
      </c>
      <c r="F53" s="1">
        <v>45280</v>
      </c>
      <c r="G53" s="7" t="s">
        <v>31</v>
      </c>
      <c r="H53" s="1">
        <v>45414</v>
      </c>
      <c r="I53" s="7" t="s">
        <v>28</v>
      </c>
      <c r="J53" s="7" t="s">
        <v>50</v>
      </c>
      <c r="K53" s="7" t="s">
        <v>51</v>
      </c>
      <c r="L53" s="7" t="s">
        <v>52</v>
      </c>
      <c r="M53" s="7" t="s">
        <v>53</v>
      </c>
      <c r="N53" s="2">
        <v>0</v>
      </c>
      <c r="O53" s="2">
        <v>18</v>
      </c>
      <c r="P53" s="6">
        <v>0</v>
      </c>
      <c r="Q53" s="2">
        <v>1788.53</v>
      </c>
      <c r="R53" s="2">
        <v>417.18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2205.71</v>
      </c>
      <c r="Y53" s="2">
        <v>172.79</v>
      </c>
      <c r="Z53" s="2">
        <v>0</v>
      </c>
      <c r="AA53" t="b">
        <v>1</v>
      </c>
      <c r="AB53" t="b">
        <v>1</v>
      </c>
    </row>
    <row r="54" spans="1:28" x14ac:dyDescent="0.25">
      <c r="A54" s="9" t="s">
        <v>252</v>
      </c>
      <c r="B54" s="7" t="s">
        <v>54</v>
      </c>
      <c r="C54" s="7" t="s">
        <v>47</v>
      </c>
      <c r="D54" s="7" t="s">
        <v>28</v>
      </c>
      <c r="E54" s="7" t="s">
        <v>251</v>
      </c>
      <c r="F54" s="1">
        <v>45280</v>
      </c>
      <c r="G54" s="7" t="s">
        <v>31</v>
      </c>
      <c r="H54" s="1">
        <v>45282</v>
      </c>
      <c r="I54" s="7" t="s">
        <v>28</v>
      </c>
      <c r="J54" s="7" t="s">
        <v>32</v>
      </c>
      <c r="K54" s="7" t="s">
        <v>248</v>
      </c>
      <c r="L54" s="7" t="s">
        <v>249</v>
      </c>
      <c r="M54" s="7" t="s">
        <v>253</v>
      </c>
      <c r="N54" s="2">
        <v>2000</v>
      </c>
      <c r="O54" s="2">
        <v>0</v>
      </c>
      <c r="P54" s="6">
        <v>0</v>
      </c>
      <c r="Q54" s="2">
        <v>1540.74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2">
        <v>1540.74</v>
      </c>
      <c r="Y54" s="2">
        <v>0</v>
      </c>
      <c r="Z54" s="2">
        <v>0</v>
      </c>
      <c r="AA54" t="b">
        <v>1</v>
      </c>
      <c r="AB54" t="b">
        <v>1</v>
      </c>
    </row>
    <row r="55" spans="1:28" x14ac:dyDescent="0.25">
      <c r="A55" s="9" t="s">
        <v>257</v>
      </c>
      <c r="B55" s="7" t="s">
        <v>254</v>
      </c>
      <c r="C55" s="7" t="s">
        <v>255</v>
      </c>
      <c r="D55" s="7" t="s">
        <v>28</v>
      </c>
      <c r="E55" s="7" t="s">
        <v>256</v>
      </c>
      <c r="F55" s="1">
        <v>45280</v>
      </c>
      <c r="G55" s="7" t="s">
        <v>31</v>
      </c>
      <c r="H55" s="1">
        <v>45376</v>
      </c>
      <c r="I55" s="7" t="s">
        <v>28</v>
      </c>
      <c r="J55" s="7" t="s">
        <v>32</v>
      </c>
      <c r="K55" s="7" t="s">
        <v>258</v>
      </c>
      <c r="L55" s="7" t="s">
        <v>259</v>
      </c>
      <c r="M55" s="7" t="s">
        <v>260</v>
      </c>
      <c r="N55" s="2">
        <v>0</v>
      </c>
      <c r="O55" s="2">
        <v>18</v>
      </c>
      <c r="P55" s="6">
        <v>0</v>
      </c>
      <c r="Q55" s="2">
        <v>6797.2</v>
      </c>
      <c r="R55" s="6">
        <v>0</v>
      </c>
      <c r="S55" s="6">
        <v>0</v>
      </c>
      <c r="T55" s="6">
        <v>0</v>
      </c>
      <c r="U55" s="6">
        <v>0</v>
      </c>
      <c r="V55" s="2">
        <v>1563.5</v>
      </c>
      <c r="W55" s="6">
        <v>0</v>
      </c>
      <c r="X55" s="2">
        <v>8360.7000000000007</v>
      </c>
      <c r="Y55" s="2">
        <v>641.97</v>
      </c>
      <c r="Z55" s="2">
        <v>0</v>
      </c>
      <c r="AA55" t="b">
        <v>1</v>
      </c>
      <c r="AB55" t="b">
        <v>1</v>
      </c>
    </row>
    <row r="56" spans="1:28" x14ac:dyDescent="0.25">
      <c r="A56" s="9" t="s">
        <v>261</v>
      </c>
      <c r="B56" s="7" t="s">
        <v>166</v>
      </c>
      <c r="C56" s="7" t="s">
        <v>167</v>
      </c>
      <c r="D56" s="7" t="s">
        <v>28</v>
      </c>
      <c r="E56" s="7" t="s">
        <v>168</v>
      </c>
      <c r="F56" s="1">
        <v>45280</v>
      </c>
      <c r="G56" s="7" t="s">
        <v>31</v>
      </c>
      <c r="H56" s="1">
        <v>45392</v>
      </c>
      <c r="I56" s="7" t="s">
        <v>28</v>
      </c>
      <c r="J56" s="7" t="s">
        <v>50</v>
      </c>
      <c r="K56" s="7" t="s">
        <v>51</v>
      </c>
      <c r="L56" s="7" t="s">
        <v>52</v>
      </c>
      <c r="M56" s="7" t="s">
        <v>262</v>
      </c>
      <c r="N56" s="2">
        <v>0</v>
      </c>
      <c r="O56" s="2">
        <v>18</v>
      </c>
      <c r="P56" s="6">
        <v>0</v>
      </c>
      <c r="Q56" s="2">
        <v>1399.99</v>
      </c>
      <c r="R56" s="2">
        <v>1272.01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2">
        <v>2672</v>
      </c>
      <c r="Y56" s="2">
        <v>149.59</v>
      </c>
      <c r="Z56" s="2">
        <v>0</v>
      </c>
      <c r="AA56" t="b">
        <v>1</v>
      </c>
      <c r="AB56" t="b">
        <v>1</v>
      </c>
    </row>
    <row r="57" spans="1:28" x14ac:dyDescent="0.25">
      <c r="A57" s="9" t="s">
        <v>263</v>
      </c>
      <c r="B57" s="7" t="s">
        <v>61</v>
      </c>
      <c r="C57" s="7" t="s">
        <v>62</v>
      </c>
      <c r="D57" s="7" t="s">
        <v>63</v>
      </c>
      <c r="E57" s="7" t="s">
        <v>64</v>
      </c>
      <c r="F57" s="1">
        <v>45280</v>
      </c>
      <c r="G57" s="7" t="s">
        <v>134</v>
      </c>
      <c r="H57" s="7" t="s">
        <v>28</v>
      </c>
      <c r="I57" s="7" t="s">
        <v>28</v>
      </c>
      <c r="J57" s="7" t="s">
        <v>32</v>
      </c>
      <c r="K57" s="7" t="s">
        <v>264</v>
      </c>
      <c r="L57" s="7" t="s">
        <v>265</v>
      </c>
      <c r="M57" s="7" t="s">
        <v>68</v>
      </c>
      <c r="N57" s="2">
        <v>0</v>
      </c>
      <c r="O57" s="2">
        <v>18</v>
      </c>
      <c r="P57" s="6">
        <v>0</v>
      </c>
      <c r="Q57" s="2">
        <v>951.65</v>
      </c>
      <c r="R57" s="6">
        <v>0</v>
      </c>
      <c r="S57" s="6">
        <v>0</v>
      </c>
      <c r="T57" s="6">
        <v>0</v>
      </c>
      <c r="U57" s="6">
        <v>0</v>
      </c>
      <c r="V57" s="2">
        <v>1821.54</v>
      </c>
      <c r="W57" s="6">
        <v>0</v>
      </c>
      <c r="X57" s="6">
        <v>0</v>
      </c>
      <c r="Y57" s="6">
        <v>0</v>
      </c>
      <c r="Z57" s="2">
        <v>2773.19</v>
      </c>
      <c r="AA57" t="b">
        <v>1</v>
      </c>
      <c r="AB57" t="b">
        <v>1</v>
      </c>
    </row>
    <row r="58" spans="1:28" x14ac:dyDescent="0.25">
      <c r="A58" s="9" t="s">
        <v>266</v>
      </c>
      <c r="B58" s="7" t="s">
        <v>69</v>
      </c>
      <c r="C58" s="7" t="s">
        <v>171</v>
      </c>
      <c r="D58" s="7" t="s">
        <v>28</v>
      </c>
      <c r="E58" s="7" t="s">
        <v>172</v>
      </c>
      <c r="F58" s="1">
        <v>45280</v>
      </c>
      <c r="G58" s="7" t="s">
        <v>31</v>
      </c>
      <c r="H58" s="1">
        <v>45300</v>
      </c>
      <c r="I58" s="7" t="s">
        <v>28</v>
      </c>
      <c r="J58" s="7" t="s">
        <v>32</v>
      </c>
      <c r="K58" s="7" t="s">
        <v>248</v>
      </c>
      <c r="L58" s="7" t="s">
        <v>249</v>
      </c>
      <c r="M58" s="7" t="s">
        <v>174</v>
      </c>
      <c r="N58" s="2">
        <v>1000</v>
      </c>
      <c r="O58" s="2">
        <v>0</v>
      </c>
      <c r="P58" s="6">
        <v>0</v>
      </c>
      <c r="Q58" s="2">
        <v>2253.09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2342.94</v>
      </c>
      <c r="Y58" s="2">
        <v>45.06</v>
      </c>
      <c r="Z58" s="2">
        <v>-89.85</v>
      </c>
      <c r="AA58" t="b">
        <v>1</v>
      </c>
      <c r="AB58" t="b">
        <v>1</v>
      </c>
    </row>
    <row r="59" spans="1:28" x14ac:dyDescent="0.25">
      <c r="A59" s="9" t="s">
        <v>267</v>
      </c>
      <c r="B59" s="7" t="s">
        <v>69</v>
      </c>
      <c r="C59" s="7" t="s">
        <v>70</v>
      </c>
      <c r="D59" s="7" t="s">
        <v>28</v>
      </c>
      <c r="E59" s="7" t="s">
        <v>71</v>
      </c>
      <c r="F59" s="1">
        <v>45280</v>
      </c>
      <c r="G59" s="7" t="s">
        <v>31</v>
      </c>
      <c r="H59" s="1">
        <v>45407</v>
      </c>
      <c r="I59" s="7" t="s">
        <v>28</v>
      </c>
      <c r="J59" s="7" t="s">
        <v>32</v>
      </c>
      <c r="K59" s="7" t="s">
        <v>248</v>
      </c>
      <c r="L59" s="7" t="s">
        <v>249</v>
      </c>
      <c r="M59" s="7" t="s">
        <v>75</v>
      </c>
      <c r="N59" s="2">
        <v>3000</v>
      </c>
      <c r="O59" s="2">
        <v>0</v>
      </c>
      <c r="P59" s="6">
        <v>0</v>
      </c>
      <c r="Q59" s="2">
        <v>2481.6</v>
      </c>
      <c r="R59" s="6">
        <v>0</v>
      </c>
      <c r="S59" s="6">
        <v>0</v>
      </c>
      <c r="T59" s="6">
        <v>0</v>
      </c>
      <c r="U59" s="6">
        <v>0</v>
      </c>
      <c r="V59" s="2">
        <v>2300.56</v>
      </c>
      <c r="W59" s="6">
        <v>0</v>
      </c>
      <c r="X59" s="2">
        <v>4782.16</v>
      </c>
      <c r="Y59" s="2">
        <v>123.25</v>
      </c>
      <c r="Z59" s="2">
        <v>0</v>
      </c>
      <c r="AA59" t="b">
        <v>1</v>
      </c>
      <c r="AB59" t="b">
        <v>1</v>
      </c>
    </row>
    <row r="60" spans="1:28" x14ac:dyDescent="0.25">
      <c r="A60" s="9" t="s">
        <v>270</v>
      </c>
      <c r="B60" s="7" t="s">
        <v>69</v>
      </c>
      <c r="C60" s="7" t="s">
        <v>268</v>
      </c>
      <c r="D60" s="7" t="s">
        <v>28</v>
      </c>
      <c r="E60" s="7" t="s">
        <v>269</v>
      </c>
      <c r="F60" s="1">
        <v>45280</v>
      </c>
      <c r="G60" s="7" t="s">
        <v>31</v>
      </c>
      <c r="H60" s="1">
        <v>45384</v>
      </c>
      <c r="I60" s="7" t="s">
        <v>28</v>
      </c>
      <c r="J60" s="7" t="s">
        <v>32</v>
      </c>
      <c r="K60" s="7" t="s">
        <v>258</v>
      </c>
      <c r="L60" s="7" t="s">
        <v>259</v>
      </c>
      <c r="M60" s="7" t="s">
        <v>271</v>
      </c>
      <c r="N60" s="2">
        <v>0</v>
      </c>
      <c r="O60" s="2">
        <v>18</v>
      </c>
      <c r="P60" s="6">
        <v>0</v>
      </c>
      <c r="Q60" s="2">
        <v>1406.17</v>
      </c>
      <c r="R60" s="6">
        <v>0</v>
      </c>
      <c r="S60" s="6">
        <v>0</v>
      </c>
      <c r="T60" s="6">
        <v>0</v>
      </c>
      <c r="U60" s="6">
        <v>0</v>
      </c>
      <c r="V60" s="2">
        <v>1338.91</v>
      </c>
      <c r="W60" s="6">
        <v>0</v>
      </c>
      <c r="X60" s="2">
        <v>2690.08</v>
      </c>
      <c r="Y60" s="2">
        <v>136.07</v>
      </c>
      <c r="Z60" s="2">
        <v>55</v>
      </c>
      <c r="AA60" t="b">
        <v>1</v>
      </c>
      <c r="AB60" t="b">
        <v>1</v>
      </c>
    </row>
    <row r="61" spans="1:28" x14ac:dyDescent="0.25">
      <c r="A61" s="9" t="s">
        <v>274</v>
      </c>
      <c r="B61" s="7" t="s">
        <v>76</v>
      </c>
      <c r="C61" s="7" t="s">
        <v>272</v>
      </c>
      <c r="D61" s="7" t="s">
        <v>28</v>
      </c>
      <c r="E61" s="7" t="s">
        <v>273</v>
      </c>
      <c r="F61" s="1">
        <v>45280</v>
      </c>
      <c r="G61" s="7" t="s">
        <v>31</v>
      </c>
      <c r="H61" s="1">
        <v>45287</v>
      </c>
      <c r="I61" s="7" t="s">
        <v>28</v>
      </c>
      <c r="J61" s="7" t="s">
        <v>32</v>
      </c>
      <c r="K61" s="7" t="s">
        <v>244</v>
      </c>
      <c r="L61" s="7" t="s">
        <v>245</v>
      </c>
      <c r="M61" s="7" t="s">
        <v>275</v>
      </c>
      <c r="N61" s="2">
        <v>0</v>
      </c>
      <c r="O61" s="2">
        <v>0</v>
      </c>
      <c r="P61" s="6">
        <v>0</v>
      </c>
      <c r="Q61" s="2">
        <v>8928.18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2">
        <v>8928.18</v>
      </c>
      <c r="Y61" s="2">
        <v>0</v>
      </c>
      <c r="Z61" s="2">
        <v>0</v>
      </c>
      <c r="AA61" t="b">
        <v>1</v>
      </c>
      <c r="AB61" t="b">
        <v>1</v>
      </c>
    </row>
    <row r="62" spans="1:28" x14ac:dyDescent="0.25">
      <c r="A62" s="9" t="s">
        <v>276</v>
      </c>
      <c r="B62" s="7" t="s">
        <v>80</v>
      </c>
      <c r="C62" s="7" t="s">
        <v>81</v>
      </c>
      <c r="D62" s="7" t="s">
        <v>28</v>
      </c>
      <c r="E62" s="7" t="s">
        <v>82</v>
      </c>
      <c r="F62" s="1">
        <v>45280</v>
      </c>
      <c r="G62" s="7" t="s">
        <v>31</v>
      </c>
      <c r="H62" s="1">
        <v>45289</v>
      </c>
      <c r="I62" s="7" t="s">
        <v>28</v>
      </c>
      <c r="J62" s="7" t="s">
        <v>32</v>
      </c>
      <c r="K62" s="7" t="s">
        <v>248</v>
      </c>
      <c r="L62" s="7" t="s">
        <v>249</v>
      </c>
      <c r="M62" s="7" t="s">
        <v>84</v>
      </c>
      <c r="N62" s="2">
        <v>1600</v>
      </c>
      <c r="O62" s="2">
        <v>0</v>
      </c>
      <c r="P62" s="6">
        <v>0</v>
      </c>
      <c r="Q62" s="2">
        <v>3804.52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3804.52</v>
      </c>
      <c r="Y62" s="2">
        <v>0</v>
      </c>
      <c r="Z62" s="2">
        <v>0</v>
      </c>
      <c r="AA62" t="b">
        <v>1</v>
      </c>
      <c r="AB62" t="b">
        <v>1</v>
      </c>
    </row>
    <row r="63" spans="1:28" x14ac:dyDescent="0.25">
      <c r="A63" s="9" t="s">
        <v>280</v>
      </c>
      <c r="B63" s="7" t="s">
        <v>277</v>
      </c>
      <c r="C63" s="7" t="s">
        <v>278</v>
      </c>
      <c r="D63" s="7" t="s">
        <v>28</v>
      </c>
      <c r="E63" s="7" t="s">
        <v>279</v>
      </c>
      <c r="F63" s="1">
        <v>45280</v>
      </c>
      <c r="G63" s="7" t="s">
        <v>31</v>
      </c>
      <c r="H63" s="1">
        <v>45294</v>
      </c>
      <c r="I63" s="7" t="s">
        <v>28</v>
      </c>
      <c r="J63" s="7" t="s">
        <v>32</v>
      </c>
      <c r="K63" s="7" t="s">
        <v>248</v>
      </c>
      <c r="L63" s="7" t="s">
        <v>249</v>
      </c>
      <c r="M63" s="7" t="s">
        <v>281</v>
      </c>
      <c r="N63" s="2">
        <v>2000</v>
      </c>
      <c r="O63" s="2">
        <v>0</v>
      </c>
      <c r="P63" s="6">
        <v>0</v>
      </c>
      <c r="Q63" s="2">
        <v>2035.08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2035.08</v>
      </c>
      <c r="Y63" s="2">
        <v>40.700000000000003</v>
      </c>
      <c r="Z63" s="2">
        <v>0</v>
      </c>
      <c r="AA63" t="b">
        <v>1</v>
      </c>
      <c r="AB63" t="b">
        <v>1</v>
      </c>
    </row>
    <row r="64" spans="1:28" x14ac:dyDescent="0.25">
      <c r="A64" s="9" t="s">
        <v>285</v>
      </c>
      <c r="B64" s="7" t="s">
        <v>282</v>
      </c>
      <c r="C64" s="7" t="s">
        <v>283</v>
      </c>
      <c r="D64" s="7" t="s">
        <v>28</v>
      </c>
      <c r="E64" s="7" t="s">
        <v>284</v>
      </c>
      <c r="F64" s="1">
        <v>45280</v>
      </c>
      <c r="G64" s="7" t="s">
        <v>31</v>
      </c>
      <c r="H64" s="1">
        <v>45287</v>
      </c>
      <c r="I64" s="7" t="s">
        <v>28</v>
      </c>
      <c r="J64" s="7" t="s">
        <v>32</v>
      </c>
      <c r="K64" s="7" t="s">
        <v>286</v>
      </c>
      <c r="L64" s="7" t="s">
        <v>287</v>
      </c>
      <c r="M64" s="7" t="s">
        <v>288</v>
      </c>
      <c r="N64" s="2">
        <v>0</v>
      </c>
      <c r="O64" s="2">
        <v>18</v>
      </c>
      <c r="P64" s="6">
        <v>0</v>
      </c>
      <c r="Q64" s="2">
        <v>563.30999999999995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2">
        <v>563.30999999999995</v>
      </c>
      <c r="Y64" s="2">
        <v>2.5299999999999998</v>
      </c>
      <c r="Z64" s="2">
        <v>0</v>
      </c>
      <c r="AA64" t="b">
        <v>1</v>
      </c>
      <c r="AB64" t="b">
        <v>1</v>
      </c>
    </row>
    <row r="65" spans="1:28" x14ac:dyDescent="0.25">
      <c r="A65" s="9" t="s">
        <v>292</v>
      </c>
      <c r="B65" s="7" t="s">
        <v>289</v>
      </c>
      <c r="C65" s="7" t="s">
        <v>290</v>
      </c>
      <c r="D65" s="7" t="s">
        <v>28</v>
      </c>
      <c r="E65" s="7" t="s">
        <v>291</v>
      </c>
      <c r="F65" s="1">
        <v>45280</v>
      </c>
      <c r="G65" s="7" t="s">
        <v>31</v>
      </c>
      <c r="H65" s="1">
        <v>45296</v>
      </c>
      <c r="I65" s="7" t="s">
        <v>28</v>
      </c>
      <c r="J65" s="7" t="s">
        <v>32</v>
      </c>
      <c r="K65" s="7" t="s">
        <v>248</v>
      </c>
      <c r="L65" s="7" t="s">
        <v>249</v>
      </c>
      <c r="M65" s="7" t="s">
        <v>293</v>
      </c>
      <c r="N65" s="2">
        <v>7000</v>
      </c>
      <c r="O65" s="2">
        <v>0</v>
      </c>
      <c r="P65" s="6">
        <v>0</v>
      </c>
      <c r="Q65" s="2">
        <v>5267.32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2">
        <v>5267.32</v>
      </c>
      <c r="Y65" s="2">
        <v>210.69</v>
      </c>
      <c r="Z65" s="2">
        <v>0</v>
      </c>
      <c r="AA65" t="b">
        <v>1</v>
      </c>
      <c r="AB65" t="b">
        <v>1</v>
      </c>
    </row>
    <row r="66" spans="1:28" x14ac:dyDescent="0.25">
      <c r="A66" s="9" t="s">
        <v>296</v>
      </c>
      <c r="B66" s="7" t="s">
        <v>294</v>
      </c>
      <c r="C66" s="7" t="s">
        <v>171</v>
      </c>
      <c r="D66" s="7" t="s">
        <v>28</v>
      </c>
      <c r="E66" s="7" t="s">
        <v>295</v>
      </c>
      <c r="F66" s="1">
        <v>45280</v>
      </c>
      <c r="G66" s="7" t="s">
        <v>31</v>
      </c>
      <c r="H66" s="1">
        <v>45320</v>
      </c>
      <c r="I66" s="7" t="s">
        <v>28</v>
      </c>
      <c r="J66" s="7" t="s">
        <v>32</v>
      </c>
      <c r="K66" s="7" t="s">
        <v>248</v>
      </c>
      <c r="L66" s="7" t="s">
        <v>249</v>
      </c>
      <c r="M66" s="7" t="s">
        <v>297</v>
      </c>
      <c r="N66" s="2">
        <v>2000</v>
      </c>
      <c r="O66" s="2">
        <v>0</v>
      </c>
      <c r="P66" s="6">
        <v>0</v>
      </c>
      <c r="Q66" s="2">
        <v>2938.09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2">
        <v>5295.51</v>
      </c>
      <c r="Y66" s="2">
        <v>58.76</v>
      </c>
      <c r="Z66" s="2">
        <v>-2357.42</v>
      </c>
      <c r="AA66" t="b">
        <v>1</v>
      </c>
      <c r="AB66" t="b">
        <v>1</v>
      </c>
    </row>
    <row r="67" spans="1:28" x14ac:dyDescent="0.25">
      <c r="A67" s="9" t="s">
        <v>298</v>
      </c>
      <c r="B67" s="7" t="s">
        <v>201</v>
      </c>
      <c r="C67" s="7" t="s">
        <v>123</v>
      </c>
      <c r="D67" s="7" t="s">
        <v>28</v>
      </c>
      <c r="E67" s="7" t="s">
        <v>202</v>
      </c>
      <c r="F67" s="1">
        <v>45280</v>
      </c>
      <c r="G67" s="7" t="s">
        <v>31</v>
      </c>
      <c r="H67" s="1">
        <v>45364</v>
      </c>
      <c r="I67" s="7" t="s">
        <v>28</v>
      </c>
      <c r="J67" s="7" t="s">
        <v>32</v>
      </c>
      <c r="K67" s="7" t="s">
        <v>248</v>
      </c>
      <c r="L67" s="7" t="s">
        <v>249</v>
      </c>
      <c r="M67" s="7" t="s">
        <v>206</v>
      </c>
      <c r="N67" s="2">
        <v>1400</v>
      </c>
      <c r="O67" s="2">
        <v>0</v>
      </c>
      <c r="P67" s="6">
        <v>0</v>
      </c>
      <c r="Q67" s="2">
        <v>4221.3100000000004</v>
      </c>
      <c r="R67" s="6">
        <v>0</v>
      </c>
      <c r="S67" s="6">
        <v>0</v>
      </c>
      <c r="T67" s="6">
        <v>0</v>
      </c>
      <c r="U67" s="6">
        <v>0</v>
      </c>
      <c r="V67" s="2">
        <v>1914.46</v>
      </c>
      <c r="W67" s="6">
        <v>0</v>
      </c>
      <c r="X67" s="2">
        <v>6135.77</v>
      </c>
      <c r="Y67" s="2">
        <v>107.4</v>
      </c>
      <c r="Z67" s="2">
        <v>0</v>
      </c>
      <c r="AA67" t="b">
        <v>1</v>
      </c>
      <c r="AB67" t="b">
        <v>1</v>
      </c>
    </row>
    <row r="68" spans="1:28" x14ac:dyDescent="0.25">
      <c r="A68" s="9" t="s">
        <v>301</v>
      </c>
      <c r="B68" s="7" t="s">
        <v>211</v>
      </c>
      <c r="C68" s="7" t="s">
        <v>299</v>
      </c>
      <c r="D68" s="7" t="s">
        <v>28</v>
      </c>
      <c r="E68" s="7" t="s">
        <v>300</v>
      </c>
      <c r="F68" s="1">
        <v>45280</v>
      </c>
      <c r="G68" s="7" t="s">
        <v>134</v>
      </c>
      <c r="H68" s="7" t="s">
        <v>28</v>
      </c>
      <c r="I68" s="7" t="s">
        <v>28</v>
      </c>
      <c r="J68" s="7" t="s">
        <v>50</v>
      </c>
      <c r="K68" s="7" t="s">
        <v>51</v>
      </c>
      <c r="L68" s="7" t="s">
        <v>52</v>
      </c>
      <c r="M68" s="7" t="s">
        <v>302</v>
      </c>
      <c r="N68" s="2">
        <v>0</v>
      </c>
      <c r="O68" s="2">
        <v>18</v>
      </c>
      <c r="P68" s="6">
        <v>0</v>
      </c>
      <c r="Q68" s="2">
        <v>4990.1899999999996</v>
      </c>
      <c r="R68" s="2">
        <v>5007.74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9997.93</v>
      </c>
      <c r="AA68" t="b">
        <v>1</v>
      </c>
      <c r="AB68" t="b">
        <v>1</v>
      </c>
    </row>
    <row r="69" spans="1:28" x14ac:dyDescent="0.25">
      <c r="A69" s="9" t="s">
        <v>303</v>
      </c>
      <c r="B69" s="7" t="s">
        <v>98</v>
      </c>
      <c r="C69" s="7" t="s">
        <v>42</v>
      </c>
      <c r="D69" s="7" t="s">
        <v>63</v>
      </c>
      <c r="E69" s="7" t="s">
        <v>99</v>
      </c>
      <c r="F69" s="1">
        <v>45280</v>
      </c>
      <c r="G69" s="7" t="s">
        <v>31</v>
      </c>
      <c r="H69" s="1">
        <v>45364</v>
      </c>
      <c r="I69" s="7" t="s">
        <v>28</v>
      </c>
      <c r="J69" s="7" t="s">
        <v>32</v>
      </c>
      <c r="K69" s="7" t="s">
        <v>264</v>
      </c>
      <c r="L69" s="7" t="s">
        <v>265</v>
      </c>
      <c r="M69" s="7" t="s">
        <v>101</v>
      </c>
      <c r="N69" s="2">
        <v>0</v>
      </c>
      <c r="O69" s="2">
        <v>18</v>
      </c>
      <c r="P69" s="6">
        <v>0</v>
      </c>
      <c r="Q69" s="2">
        <v>591.41999999999996</v>
      </c>
      <c r="R69" s="6">
        <v>0</v>
      </c>
      <c r="S69" s="6">
        <v>0</v>
      </c>
      <c r="T69" s="6">
        <v>0</v>
      </c>
      <c r="U69" s="6">
        <v>0</v>
      </c>
      <c r="V69" s="2">
        <v>421.52</v>
      </c>
      <c r="W69" s="6">
        <v>0</v>
      </c>
      <c r="X69" s="2">
        <v>1012.94</v>
      </c>
      <c r="Y69" s="2">
        <v>39.78</v>
      </c>
      <c r="Z69" s="2">
        <v>0</v>
      </c>
      <c r="AA69" t="b">
        <v>1</v>
      </c>
      <c r="AB69" t="b">
        <v>1</v>
      </c>
    </row>
    <row r="70" spans="1:28" x14ac:dyDescent="0.25">
      <c r="A70" s="9" t="s">
        <v>306</v>
      </c>
      <c r="B70" s="7" t="s">
        <v>98</v>
      </c>
      <c r="C70" s="7" t="s">
        <v>304</v>
      </c>
      <c r="D70" s="7" t="s">
        <v>28</v>
      </c>
      <c r="E70" s="7" t="s">
        <v>305</v>
      </c>
      <c r="F70" s="1">
        <v>45280</v>
      </c>
      <c r="G70" s="7" t="s">
        <v>31</v>
      </c>
      <c r="H70" s="1">
        <v>45447</v>
      </c>
      <c r="I70" s="7" t="s">
        <v>28</v>
      </c>
      <c r="J70" s="7" t="s">
        <v>32</v>
      </c>
      <c r="K70" s="7" t="s">
        <v>244</v>
      </c>
      <c r="L70" s="7" t="s">
        <v>245</v>
      </c>
      <c r="M70" s="7" t="s">
        <v>307</v>
      </c>
      <c r="N70" s="2">
        <v>0</v>
      </c>
      <c r="O70" s="2">
        <v>18</v>
      </c>
      <c r="P70" s="6">
        <v>0</v>
      </c>
      <c r="Q70" s="2">
        <v>6483.12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2">
        <v>6567.4</v>
      </c>
      <c r="Y70" s="2">
        <v>790.94</v>
      </c>
      <c r="Z70" s="2">
        <v>-84.28</v>
      </c>
      <c r="AA70" t="b">
        <v>1</v>
      </c>
      <c r="AB70" t="b">
        <v>1</v>
      </c>
    </row>
    <row r="71" spans="1:28" x14ac:dyDescent="0.25">
      <c r="A71" s="9" t="s">
        <v>310</v>
      </c>
      <c r="B71" s="7" t="s">
        <v>98</v>
      </c>
      <c r="C71" s="7" t="s">
        <v>308</v>
      </c>
      <c r="D71" s="7" t="s">
        <v>28</v>
      </c>
      <c r="E71" s="7" t="s">
        <v>309</v>
      </c>
      <c r="F71" s="1">
        <v>45280</v>
      </c>
      <c r="G71" s="7" t="s">
        <v>134</v>
      </c>
      <c r="H71" s="7" t="s">
        <v>28</v>
      </c>
      <c r="I71" s="7" t="s">
        <v>28</v>
      </c>
      <c r="J71" s="7" t="s">
        <v>32</v>
      </c>
      <c r="K71" s="7" t="s">
        <v>244</v>
      </c>
      <c r="L71" s="7" t="s">
        <v>245</v>
      </c>
      <c r="M71" s="7" t="s">
        <v>311</v>
      </c>
      <c r="N71" s="2">
        <v>0</v>
      </c>
      <c r="O71" s="2">
        <v>18</v>
      </c>
      <c r="P71" s="6">
        <v>0</v>
      </c>
      <c r="Q71" s="2">
        <v>6023.74</v>
      </c>
      <c r="R71" s="6">
        <v>0</v>
      </c>
      <c r="S71" s="6">
        <v>0</v>
      </c>
      <c r="T71" s="6">
        <v>0</v>
      </c>
      <c r="U71" s="6">
        <v>0</v>
      </c>
      <c r="V71" s="2">
        <v>6109.36</v>
      </c>
      <c r="W71" s="6">
        <v>0</v>
      </c>
      <c r="X71" s="6">
        <v>0</v>
      </c>
      <c r="Y71" s="6">
        <v>0</v>
      </c>
      <c r="Z71" s="2">
        <v>12133.1</v>
      </c>
      <c r="AA71" t="b">
        <v>1</v>
      </c>
      <c r="AB71" t="b">
        <v>1</v>
      </c>
    </row>
    <row r="72" spans="1:28" x14ac:dyDescent="0.25">
      <c r="A72" s="9" t="s">
        <v>315</v>
      </c>
      <c r="B72" s="7" t="s">
        <v>312</v>
      </c>
      <c r="C72" s="7" t="s">
        <v>313</v>
      </c>
      <c r="D72" s="7" t="s">
        <v>28</v>
      </c>
      <c r="E72" s="7" t="s">
        <v>314</v>
      </c>
      <c r="F72" s="1">
        <v>45280</v>
      </c>
      <c r="G72" s="7" t="s">
        <v>31</v>
      </c>
      <c r="H72" s="1">
        <v>45520</v>
      </c>
      <c r="I72" s="7" t="s">
        <v>28</v>
      </c>
      <c r="J72" s="7" t="s">
        <v>32</v>
      </c>
      <c r="K72" s="7" t="s">
        <v>244</v>
      </c>
      <c r="L72" s="7" t="s">
        <v>245</v>
      </c>
      <c r="M72" s="7" t="s">
        <v>316</v>
      </c>
      <c r="N72" s="2">
        <v>500</v>
      </c>
      <c r="O72" s="2">
        <v>0</v>
      </c>
      <c r="P72" s="6">
        <v>0</v>
      </c>
      <c r="Q72" s="2">
        <v>1223.26</v>
      </c>
      <c r="R72" s="6">
        <v>0</v>
      </c>
      <c r="S72" s="6">
        <v>0</v>
      </c>
      <c r="T72" s="6">
        <v>0</v>
      </c>
      <c r="U72" s="6">
        <v>0</v>
      </c>
      <c r="V72" s="2">
        <v>2223.63</v>
      </c>
      <c r="W72" s="6">
        <v>0</v>
      </c>
      <c r="X72" s="2">
        <v>3446.89</v>
      </c>
      <c r="Y72" s="2">
        <v>161.25</v>
      </c>
      <c r="Z72" s="2">
        <v>0</v>
      </c>
      <c r="AA72" t="b">
        <v>1</v>
      </c>
      <c r="AB72" t="b">
        <v>1</v>
      </c>
    </row>
    <row r="73" spans="1:28" x14ac:dyDescent="0.25">
      <c r="A73" s="9" t="s">
        <v>317</v>
      </c>
      <c r="B73" s="7" t="s">
        <v>230</v>
      </c>
      <c r="C73" s="7" t="s">
        <v>231</v>
      </c>
      <c r="D73" s="7" t="s">
        <v>28</v>
      </c>
      <c r="E73" s="7" t="s">
        <v>232</v>
      </c>
      <c r="F73" s="1">
        <v>45280</v>
      </c>
      <c r="G73" s="7" t="s">
        <v>31</v>
      </c>
      <c r="H73" s="1">
        <v>45288</v>
      </c>
      <c r="I73" s="7" t="s">
        <v>28</v>
      </c>
      <c r="J73" s="7" t="s">
        <v>32</v>
      </c>
      <c r="K73" s="7" t="s">
        <v>264</v>
      </c>
      <c r="L73" s="7" t="s">
        <v>265</v>
      </c>
      <c r="M73" s="7" t="s">
        <v>234</v>
      </c>
      <c r="N73" s="2">
        <v>0</v>
      </c>
      <c r="O73" s="2">
        <v>18</v>
      </c>
      <c r="P73" s="6">
        <v>0</v>
      </c>
      <c r="Q73" s="2">
        <v>2311.7800000000002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">
        <v>2311.7800000000002</v>
      </c>
      <c r="Y73" s="2">
        <v>9.25</v>
      </c>
      <c r="Z73" s="2">
        <v>0</v>
      </c>
      <c r="AA73" t="b">
        <v>1</v>
      </c>
      <c r="AB73" t="b">
        <v>1</v>
      </c>
    </row>
    <row r="74" spans="1:28" x14ac:dyDescent="0.25">
      <c r="A74" s="9" t="s">
        <v>320</v>
      </c>
      <c r="B74" s="7" t="s">
        <v>318</v>
      </c>
      <c r="C74" s="7" t="s">
        <v>94</v>
      </c>
      <c r="D74" s="7" t="s">
        <v>28</v>
      </c>
      <c r="E74" s="7" t="s">
        <v>319</v>
      </c>
      <c r="F74" s="1">
        <v>45280</v>
      </c>
      <c r="G74" s="7" t="s">
        <v>31</v>
      </c>
      <c r="H74" s="1">
        <v>45447</v>
      </c>
      <c r="I74" s="7" t="s">
        <v>28</v>
      </c>
      <c r="J74" s="7" t="s">
        <v>32</v>
      </c>
      <c r="K74" s="7" t="s">
        <v>248</v>
      </c>
      <c r="L74" s="7" t="s">
        <v>249</v>
      </c>
      <c r="M74" s="7" t="s">
        <v>321</v>
      </c>
      <c r="N74" s="2">
        <v>3000</v>
      </c>
      <c r="O74" s="2">
        <v>0</v>
      </c>
      <c r="P74" s="6">
        <v>0</v>
      </c>
      <c r="Q74" s="2">
        <v>3209.27</v>
      </c>
      <c r="R74" s="6">
        <v>0</v>
      </c>
      <c r="S74" s="6">
        <v>0</v>
      </c>
      <c r="T74" s="6">
        <v>0</v>
      </c>
      <c r="U74" s="6">
        <v>0</v>
      </c>
      <c r="V74" s="2">
        <v>5952.27</v>
      </c>
      <c r="W74" s="6">
        <v>0</v>
      </c>
      <c r="X74" s="2">
        <v>9161.5400000000009</v>
      </c>
      <c r="Y74" s="2">
        <v>253.39</v>
      </c>
      <c r="Z74" s="2">
        <v>0</v>
      </c>
      <c r="AA74" t="b">
        <v>1</v>
      </c>
      <c r="AB74" t="b">
        <v>1</v>
      </c>
    </row>
    <row r="75" spans="1:28" x14ac:dyDescent="0.25">
      <c r="A75" s="9" t="s">
        <v>324</v>
      </c>
      <c r="B75" s="7" t="s">
        <v>36</v>
      </c>
      <c r="C75" s="7" t="s">
        <v>322</v>
      </c>
      <c r="D75" s="7" t="s">
        <v>28</v>
      </c>
      <c r="E75" s="7" t="s">
        <v>323</v>
      </c>
      <c r="F75" s="1">
        <v>45656</v>
      </c>
      <c r="G75" s="7" t="s">
        <v>134</v>
      </c>
      <c r="H75" s="7" t="s">
        <v>28</v>
      </c>
      <c r="I75" s="7" t="s">
        <v>28</v>
      </c>
      <c r="J75" s="7" t="s">
        <v>32</v>
      </c>
      <c r="K75" s="7" t="s">
        <v>189</v>
      </c>
      <c r="L75" s="7" t="s">
        <v>190</v>
      </c>
      <c r="M75" s="7" t="s">
        <v>325</v>
      </c>
      <c r="N75" s="2">
        <v>4100</v>
      </c>
      <c r="O75" s="2">
        <v>0</v>
      </c>
      <c r="P75" s="6">
        <v>0</v>
      </c>
      <c r="Q75" s="2">
        <v>2768.41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2768.41</v>
      </c>
      <c r="AA75" t="b">
        <v>1</v>
      </c>
      <c r="AB75" t="b">
        <v>1</v>
      </c>
    </row>
    <row r="76" spans="1:28" x14ac:dyDescent="0.25">
      <c r="A76" s="9" t="s">
        <v>326</v>
      </c>
      <c r="B76" s="7" t="s">
        <v>41</v>
      </c>
      <c r="C76" s="7" t="s">
        <v>47</v>
      </c>
      <c r="D76" s="7" t="s">
        <v>28</v>
      </c>
      <c r="E76" s="7" t="s">
        <v>149</v>
      </c>
      <c r="F76" s="1">
        <v>45656</v>
      </c>
      <c r="G76" s="7" t="s">
        <v>134</v>
      </c>
      <c r="H76" s="7" t="s">
        <v>28</v>
      </c>
      <c r="I76" s="7" t="s">
        <v>28</v>
      </c>
      <c r="J76" s="7" t="s">
        <v>32</v>
      </c>
      <c r="K76" s="7" t="s">
        <v>189</v>
      </c>
      <c r="L76" s="7" t="s">
        <v>190</v>
      </c>
      <c r="M76" s="7" t="s">
        <v>151</v>
      </c>
      <c r="N76" s="2">
        <v>8900</v>
      </c>
      <c r="O76" s="2">
        <v>0</v>
      </c>
      <c r="P76" s="6">
        <v>0</v>
      </c>
      <c r="Q76" s="2">
        <v>5034.2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5034.2</v>
      </c>
      <c r="AA76" t="b">
        <v>1</v>
      </c>
      <c r="AB76" t="b">
        <v>1</v>
      </c>
    </row>
    <row r="77" spans="1:28" x14ac:dyDescent="0.25">
      <c r="A77" s="9" t="s">
        <v>327</v>
      </c>
      <c r="B77" s="7" t="s">
        <v>76</v>
      </c>
      <c r="C77" s="7" t="s">
        <v>272</v>
      </c>
      <c r="D77" s="7" t="s">
        <v>28</v>
      </c>
      <c r="E77" s="7" t="s">
        <v>273</v>
      </c>
      <c r="F77" s="1">
        <v>45656</v>
      </c>
      <c r="G77" s="7" t="s">
        <v>134</v>
      </c>
      <c r="H77" s="7" t="s">
        <v>28</v>
      </c>
      <c r="I77" s="7" t="s">
        <v>28</v>
      </c>
      <c r="J77" s="7" t="s">
        <v>32</v>
      </c>
      <c r="K77" s="7" t="s">
        <v>66</v>
      </c>
      <c r="L77" s="7" t="s">
        <v>67</v>
      </c>
      <c r="M77" s="7" t="s">
        <v>275</v>
      </c>
      <c r="N77" s="2">
        <v>9500</v>
      </c>
      <c r="O77" s="2">
        <v>0</v>
      </c>
      <c r="P77" s="6">
        <v>0</v>
      </c>
      <c r="Q77" s="2">
        <v>7422.46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7422.46</v>
      </c>
      <c r="AA77" t="b">
        <v>1</v>
      </c>
      <c r="AB77" t="b">
        <v>1</v>
      </c>
    </row>
    <row r="78" spans="1:28" x14ac:dyDescent="0.25">
      <c r="A78" s="9" t="s">
        <v>328</v>
      </c>
      <c r="B78" s="7" t="s">
        <v>80</v>
      </c>
      <c r="C78" s="7" t="s">
        <v>81</v>
      </c>
      <c r="D78" s="7" t="s">
        <v>28</v>
      </c>
      <c r="E78" s="7" t="s">
        <v>82</v>
      </c>
      <c r="F78" s="1">
        <v>45656</v>
      </c>
      <c r="G78" s="7" t="s">
        <v>31</v>
      </c>
      <c r="H78" s="1">
        <v>45657</v>
      </c>
      <c r="I78" s="7" t="s">
        <v>28</v>
      </c>
      <c r="J78" s="7" t="s">
        <v>32</v>
      </c>
      <c r="K78" s="7" t="s">
        <v>66</v>
      </c>
      <c r="L78" s="7" t="s">
        <v>67</v>
      </c>
      <c r="M78" s="7" t="s">
        <v>84</v>
      </c>
      <c r="N78" s="2">
        <v>10100</v>
      </c>
      <c r="O78" s="2">
        <v>0</v>
      </c>
      <c r="P78" s="6">
        <v>0</v>
      </c>
      <c r="Q78" s="2">
        <v>5734.73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">
        <v>5734.73</v>
      </c>
      <c r="Y78" s="2">
        <v>0</v>
      </c>
      <c r="Z78" s="2">
        <v>0</v>
      </c>
      <c r="AA78" t="b">
        <v>1</v>
      </c>
      <c r="AB78" t="b">
        <v>1</v>
      </c>
    </row>
    <row r="79" spans="1:28" x14ac:dyDescent="0.25">
      <c r="A79" s="9" t="s">
        <v>329</v>
      </c>
      <c r="B79" s="7" t="s">
        <v>80</v>
      </c>
      <c r="C79" s="7" t="s">
        <v>186</v>
      </c>
      <c r="D79" s="7" t="s">
        <v>28</v>
      </c>
      <c r="E79" s="7" t="s">
        <v>187</v>
      </c>
      <c r="F79" s="1">
        <v>45656</v>
      </c>
      <c r="G79" s="7" t="s">
        <v>134</v>
      </c>
      <c r="H79" s="7" t="s">
        <v>28</v>
      </c>
      <c r="I79" s="7" t="s">
        <v>28</v>
      </c>
      <c r="J79" s="7" t="s">
        <v>32</v>
      </c>
      <c r="K79" s="7" t="s">
        <v>189</v>
      </c>
      <c r="L79" s="7" t="s">
        <v>190</v>
      </c>
      <c r="M79" s="7" t="s">
        <v>191</v>
      </c>
      <c r="N79" s="2">
        <v>50000</v>
      </c>
      <c r="O79" s="2">
        <v>0</v>
      </c>
      <c r="P79" s="6">
        <v>0</v>
      </c>
      <c r="Q79" s="2">
        <v>5060.72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5060.72</v>
      </c>
      <c r="AA79" t="b">
        <v>1</v>
      </c>
      <c r="AB79" t="b">
        <v>1</v>
      </c>
    </row>
    <row r="80" spans="1:28" x14ac:dyDescent="0.25">
      <c r="A80" s="9" t="s">
        <v>332</v>
      </c>
      <c r="B80" s="7" t="s">
        <v>330</v>
      </c>
      <c r="C80" s="7" t="s">
        <v>94</v>
      </c>
      <c r="D80" s="7" t="s">
        <v>28</v>
      </c>
      <c r="E80" s="7" t="s">
        <v>331</v>
      </c>
      <c r="F80" s="1">
        <v>45656</v>
      </c>
      <c r="G80" s="7" t="s">
        <v>31</v>
      </c>
      <c r="H80" s="1">
        <v>45670</v>
      </c>
      <c r="I80" s="7" t="s">
        <v>28</v>
      </c>
      <c r="J80" s="7" t="s">
        <v>32</v>
      </c>
      <c r="K80" s="7" t="s">
        <v>147</v>
      </c>
      <c r="L80" s="7" t="s">
        <v>148</v>
      </c>
      <c r="M80" s="7" t="s">
        <v>333</v>
      </c>
      <c r="N80" s="2">
        <v>5500</v>
      </c>
      <c r="O80" s="2">
        <v>0</v>
      </c>
      <c r="P80" s="6">
        <v>0</v>
      </c>
      <c r="Q80" s="2">
        <v>397.19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397.19</v>
      </c>
      <c r="Y80" s="2">
        <v>7.94</v>
      </c>
      <c r="Z80" s="2">
        <v>0</v>
      </c>
      <c r="AA80" t="b">
        <v>1</v>
      </c>
      <c r="AB80" t="b">
        <v>1</v>
      </c>
    </row>
    <row r="81" spans="1:28" x14ac:dyDescent="0.25">
      <c r="A81" s="9" t="s">
        <v>336</v>
      </c>
      <c r="B81" s="7" t="s">
        <v>334</v>
      </c>
      <c r="C81" s="7" t="s">
        <v>304</v>
      </c>
      <c r="D81" s="7" t="s">
        <v>28</v>
      </c>
      <c r="E81" s="7" t="s">
        <v>335</v>
      </c>
      <c r="F81" s="1">
        <v>45656</v>
      </c>
      <c r="G81" s="7" t="s">
        <v>31</v>
      </c>
      <c r="H81" s="1">
        <v>45672</v>
      </c>
      <c r="I81" s="7" t="s">
        <v>28</v>
      </c>
      <c r="J81" s="7" t="s">
        <v>32</v>
      </c>
      <c r="K81" s="7" t="s">
        <v>66</v>
      </c>
      <c r="L81" s="7" t="s">
        <v>67</v>
      </c>
      <c r="M81" s="7" t="s">
        <v>337</v>
      </c>
      <c r="N81" s="2">
        <v>4500</v>
      </c>
      <c r="O81" s="2">
        <v>0</v>
      </c>
      <c r="P81" s="6">
        <v>0</v>
      </c>
      <c r="Q81" s="2">
        <v>1785.71</v>
      </c>
      <c r="R81" s="6">
        <v>0</v>
      </c>
      <c r="S81" s="6">
        <v>0</v>
      </c>
      <c r="T81" s="6">
        <v>0</v>
      </c>
      <c r="U81" s="6">
        <v>0</v>
      </c>
      <c r="V81" s="2">
        <v>8</v>
      </c>
      <c r="W81" s="6">
        <v>0</v>
      </c>
      <c r="X81" s="2">
        <v>1793.71</v>
      </c>
      <c r="Y81" s="2">
        <v>35.71</v>
      </c>
      <c r="Z81" s="2">
        <v>0</v>
      </c>
      <c r="AA81" t="b">
        <v>1</v>
      </c>
      <c r="AB81" t="b">
        <v>1</v>
      </c>
    </row>
    <row r="82" spans="1:28" x14ac:dyDescent="0.25">
      <c r="A82" s="9" t="s">
        <v>338</v>
      </c>
      <c r="B82" s="7" t="s">
        <v>289</v>
      </c>
      <c r="C82" s="7" t="s">
        <v>290</v>
      </c>
      <c r="D82" s="7" t="s">
        <v>28</v>
      </c>
      <c r="E82" s="7" t="s">
        <v>291</v>
      </c>
      <c r="F82" s="1">
        <v>45656</v>
      </c>
      <c r="G82" s="7" t="s">
        <v>134</v>
      </c>
      <c r="H82" s="7" t="s">
        <v>28</v>
      </c>
      <c r="I82" s="7" t="s">
        <v>28</v>
      </c>
      <c r="J82" s="7" t="s">
        <v>32</v>
      </c>
      <c r="K82" s="7" t="s">
        <v>66</v>
      </c>
      <c r="L82" s="7" t="s">
        <v>67</v>
      </c>
      <c r="M82" s="7" t="s">
        <v>293</v>
      </c>
      <c r="N82" s="2">
        <v>31200</v>
      </c>
      <c r="O82" s="2">
        <v>0</v>
      </c>
      <c r="P82" s="6">
        <v>0</v>
      </c>
      <c r="Q82" s="2">
        <v>17616.82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17616.82</v>
      </c>
      <c r="AA82" t="b">
        <v>1</v>
      </c>
      <c r="AB82" t="b">
        <v>1</v>
      </c>
    </row>
    <row r="83" spans="1:28" x14ac:dyDescent="0.25">
      <c r="A83" s="9" t="s">
        <v>340</v>
      </c>
      <c r="B83" s="7" t="s">
        <v>294</v>
      </c>
      <c r="C83" s="7" t="s">
        <v>102</v>
      </c>
      <c r="D83" s="7" t="s">
        <v>28</v>
      </c>
      <c r="E83" s="7" t="s">
        <v>339</v>
      </c>
      <c r="F83" s="1">
        <v>45656</v>
      </c>
      <c r="G83" s="7" t="s">
        <v>31</v>
      </c>
      <c r="H83" s="1">
        <v>45686</v>
      </c>
      <c r="I83" s="7" t="s">
        <v>28</v>
      </c>
      <c r="J83" s="7" t="s">
        <v>32</v>
      </c>
      <c r="K83" s="7" t="s">
        <v>66</v>
      </c>
      <c r="L83" s="7" t="s">
        <v>67</v>
      </c>
      <c r="M83" s="7" t="s">
        <v>341</v>
      </c>
      <c r="N83" s="2">
        <v>6000</v>
      </c>
      <c r="O83" s="2">
        <v>0</v>
      </c>
      <c r="P83" s="6">
        <v>0</v>
      </c>
      <c r="Q83" s="2">
        <v>2137.91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2">
        <v>2182.91</v>
      </c>
      <c r="Y83" s="2">
        <v>42.76</v>
      </c>
      <c r="Z83" s="2">
        <v>-45</v>
      </c>
      <c r="AA83" t="b">
        <v>1</v>
      </c>
      <c r="AB83" t="b">
        <v>1</v>
      </c>
    </row>
    <row r="84" spans="1:28" x14ac:dyDescent="0.25">
      <c r="A84" s="9" t="s">
        <v>345</v>
      </c>
      <c r="B84" s="7" t="s">
        <v>342</v>
      </c>
      <c r="C84" s="7" t="s">
        <v>343</v>
      </c>
      <c r="D84" s="7" t="s">
        <v>28</v>
      </c>
      <c r="E84" s="7" t="s">
        <v>344</v>
      </c>
      <c r="F84" s="1">
        <v>45656</v>
      </c>
      <c r="G84" s="7" t="s">
        <v>31</v>
      </c>
      <c r="H84" s="1">
        <v>45678</v>
      </c>
      <c r="I84" s="7" t="s">
        <v>28</v>
      </c>
      <c r="J84" s="7" t="s">
        <v>32</v>
      </c>
      <c r="K84" s="7" t="s">
        <v>66</v>
      </c>
      <c r="L84" s="7" t="s">
        <v>67</v>
      </c>
      <c r="M84" s="7" t="s">
        <v>346</v>
      </c>
      <c r="N84" s="2">
        <v>7400</v>
      </c>
      <c r="O84" s="2">
        <v>0</v>
      </c>
      <c r="P84" s="6">
        <v>0</v>
      </c>
      <c r="Q84" s="2">
        <v>4776.8999999999996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2">
        <v>6881.15</v>
      </c>
      <c r="Y84" s="2">
        <v>95.54</v>
      </c>
      <c r="Z84" s="2">
        <v>-2104.25</v>
      </c>
      <c r="AA84" t="b">
        <v>1</v>
      </c>
      <c r="AB84" t="b">
        <v>1</v>
      </c>
    </row>
    <row r="85" spans="1:28" x14ac:dyDescent="0.25">
      <c r="A85" s="9" t="s">
        <v>347</v>
      </c>
      <c r="B85" s="7" t="s">
        <v>312</v>
      </c>
      <c r="C85" s="7" t="s">
        <v>313</v>
      </c>
      <c r="D85" s="7" t="s">
        <v>28</v>
      </c>
      <c r="E85" s="7" t="s">
        <v>314</v>
      </c>
      <c r="F85" s="1">
        <v>45656</v>
      </c>
      <c r="G85" s="7" t="s">
        <v>31</v>
      </c>
      <c r="H85" s="1">
        <v>45688</v>
      </c>
      <c r="I85" s="7" t="s">
        <v>28</v>
      </c>
      <c r="J85" s="7" t="s">
        <v>32</v>
      </c>
      <c r="K85" s="7" t="s">
        <v>66</v>
      </c>
      <c r="L85" s="7" t="s">
        <v>67</v>
      </c>
      <c r="M85" s="7" t="s">
        <v>316</v>
      </c>
      <c r="N85" s="2">
        <v>5100</v>
      </c>
      <c r="O85" s="2">
        <v>0</v>
      </c>
      <c r="P85" s="6">
        <v>0</v>
      </c>
      <c r="Q85" s="2">
        <v>2829.41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2829.41</v>
      </c>
      <c r="Y85" s="2">
        <v>56.59</v>
      </c>
      <c r="Z85" s="2">
        <v>0</v>
      </c>
      <c r="AA85" t="b">
        <v>1</v>
      </c>
      <c r="AB85" t="b">
        <v>1</v>
      </c>
    </row>
    <row r="86" spans="1:28" x14ac:dyDescent="0.25">
      <c r="A86" s="9" t="s">
        <v>350</v>
      </c>
      <c r="B86" s="7" t="s">
        <v>312</v>
      </c>
      <c r="C86" s="7" t="s">
        <v>348</v>
      </c>
      <c r="D86" s="7" t="s">
        <v>28</v>
      </c>
      <c r="E86" s="7" t="s">
        <v>349</v>
      </c>
      <c r="F86" s="1">
        <v>45656</v>
      </c>
      <c r="G86" s="7" t="s">
        <v>134</v>
      </c>
      <c r="H86" s="7" t="s">
        <v>28</v>
      </c>
      <c r="I86" s="7" t="s">
        <v>28</v>
      </c>
      <c r="J86" s="7" t="s">
        <v>32</v>
      </c>
      <c r="K86" s="7" t="s">
        <v>189</v>
      </c>
      <c r="L86" s="7" t="s">
        <v>190</v>
      </c>
      <c r="M86" s="7" t="s">
        <v>351</v>
      </c>
      <c r="N86" s="2">
        <v>8500</v>
      </c>
      <c r="O86" s="2">
        <v>0</v>
      </c>
      <c r="P86" s="6">
        <v>0</v>
      </c>
      <c r="Q86" s="2">
        <v>7232.16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7232.16</v>
      </c>
      <c r="AA86" t="b">
        <v>1</v>
      </c>
      <c r="AB86" t="b">
        <v>1</v>
      </c>
    </row>
    <row r="87" spans="1:28" x14ac:dyDescent="0.25">
      <c r="A87" s="9" t="s">
        <v>355</v>
      </c>
      <c r="B87" s="7" t="s">
        <v>352</v>
      </c>
      <c r="C87" s="7" t="s">
        <v>353</v>
      </c>
      <c r="D87" s="7" t="s">
        <v>28</v>
      </c>
      <c r="E87" s="7" t="s">
        <v>354</v>
      </c>
      <c r="F87" s="1">
        <v>45656</v>
      </c>
      <c r="G87" s="7" t="s">
        <v>31</v>
      </c>
      <c r="H87" s="1">
        <v>45665</v>
      </c>
      <c r="I87" s="7" t="s">
        <v>28</v>
      </c>
      <c r="J87" s="7" t="s">
        <v>32</v>
      </c>
      <c r="K87" s="7" t="s">
        <v>66</v>
      </c>
      <c r="L87" s="7" t="s">
        <v>67</v>
      </c>
      <c r="M87" s="7" t="s">
        <v>356</v>
      </c>
      <c r="N87" s="2">
        <v>6600</v>
      </c>
      <c r="O87" s="2">
        <v>0</v>
      </c>
      <c r="P87" s="6">
        <v>0</v>
      </c>
      <c r="Q87" s="2">
        <v>3042.67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2">
        <v>3042.67</v>
      </c>
      <c r="Y87" s="2">
        <v>0</v>
      </c>
      <c r="Z87" s="2">
        <v>0</v>
      </c>
      <c r="AA87" t="b">
        <v>1</v>
      </c>
      <c r="AB87" t="b">
        <v>1</v>
      </c>
    </row>
    <row r="88" spans="1:28" x14ac:dyDescent="0.25">
      <c r="A88" s="9" t="s">
        <v>359</v>
      </c>
      <c r="B88" s="7" t="s">
        <v>117</v>
      </c>
      <c r="C88" s="7" t="s">
        <v>357</v>
      </c>
      <c r="D88" s="7" t="s">
        <v>28</v>
      </c>
      <c r="E88" s="7" t="s">
        <v>358</v>
      </c>
      <c r="F88" s="1">
        <v>45656</v>
      </c>
      <c r="G88" s="7" t="s">
        <v>134</v>
      </c>
      <c r="H88" s="7" t="s">
        <v>28</v>
      </c>
      <c r="I88" s="7" t="s">
        <v>28</v>
      </c>
      <c r="J88" s="7" t="s">
        <v>32</v>
      </c>
      <c r="K88" s="7" t="s">
        <v>360</v>
      </c>
      <c r="L88" s="7" t="s">
        <v>361</v>
      </c>
      <c r="M88" s="7" t="s">
        <v>362</v>
      </c>
      <c r="N88" s="2">
        <v>0</v>
      </c>
      <c r="O88" s="2">
        <v>18</v>
      </c>
      <c r="P88" s="6">
        <v>0</v>
      </c>
      <c r="Q88" s="2">
        <v>2424.48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2424.48</v>
      </c>
      <c r="AA88" t="b">
        <v>1</v>
      </c>
      <c r="AB88" t="b">
        <v>1</v>
      </c>
    </row>
    <row r="89" spans="1:28" x14ac:dyDescent="0.25">
      <c r="A89" s="9" t="s">
        <v>365</v>
      </c>
      <c r="B89" s="7" t="s">
        <v>117</v>
      </c>
      <c r="C89" s="7" t="s">
        <v>363</v>
      </c>
      <c r="D89" s="7" t="s">
        <v>28</v>
      </c>
      <c r="E89" s="7" t="s">
        <v>364</v>
      </c>
      <c r="F89" s="1">
        <v>45656</v>
      </c>
      <c r="G89" s="7" t="s">
        <v>134</v>
      </c>
      <c r="H89" s="7" t="s">
        <v>28</v>
      </c>
      <c r="I89" s="7" t="s">
        <v>28</v>
      </c>
      <c r="J89" s="7" t="s">
        <v>32</v>
      </c>
      <c r="K89" s="7" t="s">
        <v>51</v>
      </c>
      <c r="L89" s="7" t="s">
        <v>52</v>
      </c>
      <c r="M89" s="7" t="s">
        <v>366</v>
      </c>
      <c r="N89" s="2">
        <v>0</v>
      </c>
      <c r="O89" s="2">
        <v>18</v>
      </c>
      <c r="P89" s="6">
        <v>0</v>
      </c>
      <c r="Q89" s="2">
        <v>211.92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211.92</v>
      </c>
      <c r="AA89" t="b">
        <v>1</v>
      </c>
      <c r="AB89" t="b">
        <v>1</v>
      </c>
    </row>
    <row r="90" spans="1:28" x14ac:dyDescent="0.25">
      <c r="A90" s="9" t="s">
        <v>368</v>
      </c>
      <c r="B90" s="7" t="s">
        <v>235</v>
      </c>
      <c r="C90" s="7" t="s">
        <v>299</v>
      </c>
      <c r="D90" s="7" t="s">
        <v>28</v>
      </c>
      <c r="E90" s="7" t="s">
        <v>367</v>
      </c>
      <c r="F90" s="1">
        <v>45656</v>
      </c>
      <c r="G90" s="7" t="s">
        <v>31</v>
      </c>
      <c r="H90" s="1">
        <v>45659</v>
      </c>
      <c r="I90" s="7" t="s">
        <v>28</v>
      </c>
      <c r="J90" s="7" t="s">
        <v>32</v>
      </c>
      <c r="K90" s="7" t="s">
        <v>66</v>
      </c>
      <c r="L90" s="7" t="s">
        <v>67</v>
      </c>
      <c r="M90" s="7" t="s">
        <v>369</v>
      </c>
      <c r="N90" s="2">
        <v>5300</v>
      </c>
      <c r="O90" s="2">
        <v>0</v>
      </c>
      <c r="P90" s="6">
        <v>0</v>
      </c>
      <c r="Q90" s="2">
        <v>1714.63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2">
        <v>1714.63</v>
      </c>
      <c r="Y90" s="2">
        <v>0</v>
      </c>
      <c r="Z90" s="2">
        <v>0</v>
      </c>
      <c r="AA90" t="b">
        <v>1</v>
      </c>
      <c r="AB90" t="b">
        <v>1</v>
      </c>
    </row>
    <row r="91" spans="1:28" x14ac:dyDescent="0.25">
      <c r="A91" s="10" t="s">
        <v>28</v>
      </c>
      <c r="B91" s="5" t="s">
        <v>370</v>
      </c>
      <c r="C91" s="5" t="s">
        <v>28</v>
      </c>
      <c r="D91" s="5" t="s">
        <v>28</v>
      </c>
      <c r="E91" s="5" t="s">
        <v>28</v>
      </c>
      <c r="F91" s="5" t="s">
        <v>28</v>
      </c>
      <c r="G91" s="5" t="s">
        <v>28</v>
      </c>
      <c r="H91" s="5" t="s">
        <v>28</v>
      </c>
      <c r="I91" s="5" t="s">
        <v>28</v>
      </c>
      <c r="J91" s="5" t="s">
        <v>28</v>
      </c>
      <c r="K91" s="5" t="s">
        <v>28</v>
      </c>
      <c r="L91" s="5" t="s">
        <v>28</v>
      </c>
      <c r="M91" s="5" t="s">
        <v>28</v>
      </c>
      <c r="N91" s="3">
        <f>SUMIF(AB1:AB90, TRUE, N1:N90)</f>
        <v>538200</v>
      </c>
      <c r="O91" s="5" t="s">
        <v>28</v>
      </c>
      <c r="P91" s="3">
        <f>SUMIF(AB1:AB90, TRUE, P1:P90)</f>
        <v>0</v>
      </c>
      <c r="Q91" s="3">
        <f>SUMIF(AB1:AB90, TRUE, Q1:Q90)</f>
        <v>299001.7699999999</v>
      </c>
      <c r="R91" s="3">
        <f>SUMIF(AB1:AB90, TRUE, R1:R90)</f>
        <v>12169.16</v>
      </c>
      <c r="S91" s="3">
        <f>SUMIF(AB1:AB90, TRUE, S1:S90)</f>
        <v>13</v>
      </c>
      <c r="T91" s="3">
        <f>SUMIF(AB1:AB90, TRUE, T1:T90)</f>
        <v>0</v>
      </c>
      <c r="U91" s="3">
        <f>SUMIF(AB1:AB90, TRUE, U1:U90)</f>
        <v>0</v>
      </c>
      <c r="V91" s="3">
        <f>SUMIF(AB1:AB90, TRUE, V1:V90)</f>
        <v>143332.76</v>
      </c>
      <c r="W91" s="3">
        <f>SUMIF(AB1:AB90, TRUE, W1:W90)</f>
        <v>0</v>
      </c>
      <c r="X91" s="3">
        <f>SUMIF(AB1:AB90, TRUE, X1:X90)</f>
        <v>383382.31000000017</v>
      </c>
      <c r="Y91" s="3">
        <f>SUMIF(AB1:AB90, TRUE, Y1:Y90)</f>
        <v>28890.970000000005</v>
      </c>
      <c r="Z91" s="3">
        <f>SUMIF(AB1:AB90, TRUE, Z1:Z90)</f>
        <v>71134.37999999999</v>
      </c>
    </row>
  </sheetData>
  <autoFilter ref="B1:Z9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34B0-AD67-409D-BB6B-C56C43487E4A}">
  <dimension ref="A1:AB8"/>
  <sheetViews>
    <sheetView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1.7109375" style="11" customWidth="1"/>
    <col min="2" max="2" width="10.7109375" customWidth="1"/>
    <col min="3" max="3" width="9.42578125" customWidth="1"/>
    <col min="4" max="4" width="13.85546875" customWidth="1"/>
    <col min="5" max="5" width="31" customWidth="1"/>
    <col min="6" max="6" width="13.5703125" customWidth="1"/>
    <col min="7" max="7" width="12.570312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4.85546875" customWidth="1"/>
    <col min="13" max="13" width="41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</cols>
  <sheetData>
    <row r="1" spans="1:28" x14ac:dyDescent="0.25">
      <c r="A1" s="12" t="s">
        <v>28</v>
      </c>
      <c r="B1" s="14" t="s">
        <v>370</v>
      </c>
      <c r="C1" s="14" t="s">
        <v>28</v>
      </c>
      <c r="D1" s="14" t="s">
        <v>28</v>
      </c>
      <c r="E1" s="14" t="s">
        <v>28</v>
      </c>
      <c r="F1" s="14" t="s">
        <v>28</v>
      </c>
      <c r="G1" s="14" t="s">
        <v>28</v>
      </c>
      <c r="H1" s="14" t="s">
        <v>28</v>
      </c>
      <c r="I1" s="14" t="s">
        <v>28</v>
      </c>
      <c r="J1" s="14" t="s">
        <v>28</v>
      </c>
      <c r="K1" s="14" t="s">
        <v>28</v>
      </c>
      <c r="L1" s="14" t="s">
        <v>28</v>
      </c>
      <c r="M1" s="14" t="s">
        <v>28</v>
      </c>
      <c r="N1" s="16" t="e">
        <f xml:space="preserve"> SUMIF(#REF!, TRUE,#REF!)</f>
        <v>#REF!</v>
      </c>
      <c r="O1" s="14" t="s">
        <v>28</v>
      </c>
      <c r="P1" s="16" t="e">
        <f xml:space="preserve"> SUMIF(#REF!, TRUE,#REF!)</f>
        <v>#REF!</v>
      </c>
      <c r="Q1" s="16" t="e">
        <f xml:space="preserve"> SUMIF(#REF!, TRUE,#REF!)</f>
        <v>#REF!</v>
      </c>
      <c r="R1" s="16" t="e">
        <f xml:space="preserve"> SUMIF(#REF!, TRUE,#REF!)</f>
        <v>#REF!</v>
      </c>
      <c r="S1" s="16" t="e">
        <f xml:space="preserve"> SUMIF(#REF!, TRUE,#REF!)</f>
        <v>#REF!</v>
      </c>
      <c r="T1" s="16" t="e">
        <f xml:space="preserve"> SUMIF(#REF!, TRUE,#REF!)</f>
        <v>#REF!</v>
      </c>
      <c r="U1" s="16" t="e">
        <f xml:space="preserve"> SUMIF(#REF!, TRUE,#REF!)</f>
        <v>#REF!</v>
      </c>
      <c r="V1" s="16" t="e">
        <f xml:space="preserve"> SUMIF(#REF!, TRUE,#REF!)</f>
        <v>#REF!</v>
      </c>
      <c r="W1" s="16" t="e">
        <f xml:space="preserve"> SUMIF(#REF!, TRUE,#REF!)</f>
        <v>#REF!</v>
      </c>
      <c r="X1" s="16" t="e">
        <f xml:space="preserve"> SUMIF(#REF!, TRUE,#REF!)</f>
        <v>#REF!</v>
      </c>
      <c r="Y1" s="16" t="e">
        <f xml:space="preserve"> SUMIF(#REF!, TRUE,#REF!)</f>
        <v>#REF!</v>
      </c>
      <c r="Z1" s="16" t="e">
        <f xml:space="preserve"> SUMIF(#REF!, TRUE,#REF!)</f>
        <v>#REF!</v>
      </c>
    </row>
    <row r="2" spans="1:28" x14ac:dyDescent="0.25">
      <c r="A2" s="13" t="s">
        <v>4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5" t="s">
        <v>18</v>
      </c>
      <c r="T2" s="15" t="s">
        <v>19</v>
      </c>
      <c r="U2" s="15" t="s">
        <v>20</v>
      </c>
      <c r="V2" s="15" t="s">
        <v>21</v>
      </c>
      <c r="W2" s="15" t="s">
        <v>22</v>
      </c>
      <c r="X2" s="15" t="s">
        <v>23</v>
      </c>
      <c r="Y2" s="15" t="s">
        <v>24</v>
      </c>
      <c r="Z2" s="15" t="s">
        <v>25</v>
      </c>
    </row>
    <row r="3" spans="1:28" x14ac:dyDescent="0.25">
      <c r="A3" s="9" t="s">
        <v>133</v>
      </c>
      <c r="B3" s="7" t="s">
        <v>61</v>
      </c>
      <c r="C3" s="7" t="s">
        <v>132</v>
      </c>
      <c r="D3" s="7" t="s">
        <v>28</v>
      </c>
      <c r="E3" s="7" t="s">
        <v>99</v>
      </c>
      <c r="F3" s="1">
        <v>44706</v>
      </c>
      <c r="G3" s="7" t="s">
        <v>134</v>
      </c>
      <c r="H3" s="7" t="s">
        <v>28</v>
      </c>
      <c r="I3" s="7" t="s">
        <v>28</v>
      </c>
      <c r="J3" s="7" t="s">
        <v>50</v>
      </c>
      <c r="K3" s="7" t="s">
        <v>51</v>
      </c>
      <c r="L3" s="7" t="s">
        <v>52</v>
      </c>
      <c r="M3" s="7" t="s">
        <v>135</v>
      </c>
      <c r="N3" s="2">
        <v>0</v>
      </c>
      <c r="O3" s="2">
        <v>18</v>
      </c>
      <c r="P3" s="6">
        <v>0</v>
      </c>
      <c r="Q3" s="2">
        <v>121.63</v>
      </c>
      <c r="R3" s="2">
        <v>46.44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168.07</v>
      </c>
      <c r="AA3" t="b">
        <v>1</v>
      </c>
      <c r="AB3" t="b">
        <v>1</v>
      </c>
    </row>
    <row r="4" spans="1:28" x14ac:dyDescent="0.25">
      <c r="A4" s="9" t="s">
        <v>301</v>
      </c>
      <c r="B4" s="7" t="s">
        <v>211</v>
      </c>
      <c r="C4" s="7" t="s">
        <v>299</v>
      </c>
      <c r="D4" s="7" t="s">
        <v>28</v>
      </c>
      <c r="E4" s="7" t="s">
        <v>300</v>
      </c>
      <c r="F4" s="1">
        <v>45280</v>
      </c>
      <c r="G4" s="7" t="s">
        <v>134</v>
      </c>
      <c r="H4" s="7" t="s">
        <v>28</v>
      </c>
      <c r="I4" s="7" t="s">
        <v>28</v>
      </c>
      <c r="J4" s="7" t="s">
        <v>50</v>
      </c>
      <c r="K4" s="7" t="s">
        <v>51</v>
      </c>
      <c r="L4" s="7" t="s">
        <v>52</v>
      </c>
      <c r="M4" s="7" t="s">
        <v>302</v>
      </c>
      <c r="N4" s="2">
        <v>0</v>
      </c>
      <c r="O4" s="2">
        <v>18</v>
      </c>
      <c r="P4" s="6">
        <v>0</v>
      </c>
      <c r="Q4" s="2">
        <v>4990.1899999999996</v>
      </c>
      <c r="R4" s="2">
        <v>5007.74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9997.93</v>
      </c>
      <c r="AA4" t="b">
        <v>1</v>
      </c>
      <c r="AB4" t="b">
        <v>1</v>
      </c>
    </row>
    <row r="5" spans="1:28" x14ac:dyDescent="0.25">
      <c r="A5" s="9" t="s">
        <v>365</v>
      </c>
      <c r="B5" s="7" t="s">
        <v>117</v>
      </c>
      <c r="C5" s="7" t="s">
        <v>363</v>
      </c>
      <c r="D5" s="7" t="s">
        <v>28</v>
      </c>
      <c r="E5" s="7" t="s">
        <v>364</v>
      </c>
      <c r="F5" s="1">
        <v>45656</v>
      </c>
      <c r="G5" s="7" t="s">
        <v>134</v>
      </c>
      <c r="H5" s="7" t="s">
        <v>28</v>
      </c>
      <c r="I5" s="7" t="s">
        <v>28</v>
      </c>
      <c r="J5" s="7" t="s">
        <v>32</v>
      </c>
      <c r="K5" s="7" t="s">
        <v>51</v>
      </c>
      <c r="L5" s="7" t="s">
        <v>52</v>
      </c>
      <c r="M5" s="7" t="s">
        <v>366</v>
      </c>
      <c r="N5" s="2">
        <v>0</v>
      </c>
      <c r="O5" s="2">
        <v>18</v>
      </c>
      <c r="P5" s="6">
        <v>0</v>
      </c>
      <c r="Q5" s="2">
        <v>211.92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211.92</v>
      </c>
      <c r="AA5" t="b">
        <v>1</v>
      </c>
      <c r="AB5" t="b">
        <v>1</v>
      </c>
    </row>
    <row r="8" spans="1:28" x14ac:dyDescent="0.25">
      <c r="A8" s="11" t="s">
        <v>371</v>
      </c>
    </row>
  </sheetData>
  <autoFilter ref="B1:Z6" xr:uid="{00000000-0009-0000-0000-000000000000}"/>
  <sortState xmlns:xlrd2="http://schemas.microsoft.com/office/spreadsheetml/2017/richdata2" ref="A1:AC5">
    <sortCondition ref="L1:L5"/>
    <sortCondition ref="G1:G5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Sale Certs 2021 to 2024</vt:lpstr>
      <vt:lpstr>Open Municipal Liens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Burger</cp:lastModifiedBy>
  <dcterms:created xsi:type="dcterms:W3CDTF">2025-02-04T17:36:15Z</dcterms:created>
  <dcterms:modified xsi:type="dcterms:W3CDTF">2025-02-04T19:19:57Z</dcterms:modified>
</cp:coreProperties>
</file>