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MA\BUSINESS OFFICE\SBO EXECUTED CONTRACTS\MADELEINE MYLES\HWDP-ACENDA\23HWDP Mod #4\"/>
    </mc:Choice>
  </mc:AlternateContent>
  <xr:revisionPtr revIDLastSave="0" documentId="13_ncr:1_{64E1905F-03B0-411A-8D16-2AD01B21EF9D}" xr6:coauthVersionLast="47" xr6:coauthVersionMax="47" xr10:uidLastSave="{00000000-0000-0000-0000-000000000000}"/>
  <bookViews>
    <workbookView xWindow="-103" yWindow="-103" windowWidth="16663" windowHeight="10577" xr2:uid="{00000000-000D-0000-FFFF-FFFF00000000}"/>
  </bookViews>
  <sheets>
    <sheet name="HWDP &amp; ZJHP" sheetId="1" r:id="rId1"/>
    <sheet name="Sheet2" sheetId="2" state="hidden" r:id="rId2"/>
    <sheet name="Sheet3" sheetId="3" state="hidden" r:id="rId3"/>
  </sheets>
  <definedNames>
    <definedName name="_xlnm._FilterDatabase" localSheetId="0" hidden="1">'HWDP &amp; ZJHP'!$A$9:$AE$91</definedName>
    <definedName name="Status" localSheetId="0">Sheet2!$A$1:$A$3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6" i="1" l="1"/>
  <c r="H36" i="1" s="1"/>
  <c r="I36" i="1" s="1"/>
  <c r="AB37" i="1"/>
  <c r="H37" i="1" s="1"/>
  <c r="I37" i="1" s="1"/>
  <c r="AB38" i="1"/>
  <c r="H38" i="1" s="1"/>
  <c r="I38" i="1" s="1"/>
  <c r="AB39" i="1"/>
  <c r="H39" i="1" s="1"/>
  <c r="I39" i="1" s="1"/>
  <c r="AB40" i="1"/>
  <c r="H40" i="1" s="1"/>
  <c r="I40" i="1" s="1"/>
  <c r="AB41" i="1"/>
  <c r="H41" i="1" s="1"/>
  <c r="I41" i="1" s="1"/>
  <c r="AB42" i="1"/>
  <c r="H42" i="1" s="1"/>
  <c r="I42" i="1" s="1"/>
  <c r="AB43" i="1"/>
  <c r="H43" i="1" s="1"/>
  <c r="I43" i="1" s="1"/>
  <c r="AB44" i="1"/>
  <c r="H44" i="1" s="1"/>
  <c r="I44" i="1" s="1"/>
  <c r="AB45" i="1"/>
  <c r="H45" i="1" s="1"/>
  <c r="I45" i="1" s="1"/>
  <c r="AB33" i="1"/>
  <c r="AB48" i="1" l="1"/>
  <c r="H48" i="1" s="1"/>
  <c r="I48" i="1" s="1"/>
  <c r="AB35" i="1" l="1"/>
  <c r="H35" i="1" s="1"/>
  <c r="I35" i="1" s="1"/>
  <c r="AB47" i="1"/>
  <c r="H47" i="1" s="1"/>
  <c r="I47" i="1" s="1"/>
  <c r="AB46" i="1"/>
  <c r="H46" i="1" s="1"/>
  <c r="I46" i="1" s="1"/>
  <c r="AB10" i="1" l="1"/>
  <c r="H10" i="1" s="1"/>
  <c r="I10" i="1" s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4" i="1"/>
  <c r="H34" i="1" s="1"/>
  <c r="AB9" i="1"/>
  <c r="H33" i="1" l="1"/>
  <c r="I33" i="1" s="1"/>
  <c r="I34" i="1"/>
  <c r="H15" i="1" l="1"/>
  <c r="I15" i="1" s="1"/>
  <c r="H17" i="1" l="1"/>
  <c r="I17" i="1" s="1"/>
  <c r="H21" i="1"/>
  <c r="I21" i="1" s="1"/>
  <c r="H22" i="1"/>
  <c r="I22" i="1" s="1"/>
  <c r="H25" i="1"/>
  <c r="I25" i="1" s="1"/>
  <c r="H29" i="1"/>
  <c r="I29" i="1" s="1"/>
  <c r="H31" i="1"/>
  <c r="I31" i="1" s="1"/>
  <c r="H19" i="1" l="1"/>
  <c r="I19" i="1" s="1"/>
  <c r="H20" i="1"/>
  <c r="I20" i="1" s="1"/>
  <c r="H24" i="1"/>
  <c r="I24" i="1" s="1"/>
  <c r="H23" i="1"/>
  <c r="I23" i="1" s="1"/>
  <c r="H26" i="1"/>
  <c r="I26" i="1" s="1"/>
  <c r="H28" i="1"/>
  <c r="I28" i="1" s="1"/>
  <c r="H27" i="1"/>
  <c r="I27" i="1" s="1"/>
  <c r="H30" i="1"/>
  <c r="I30" i="1" s="1"/>
  <c r="H32" i="1"/>
  <c r="I32" i="1" s="1"/>
  <c r="H18" i="1" l="1"/>
  <c r="I18" i="1" s="1"/>
  <c r="H16" i="1"/>
  <c r="I16" i="1" s="1"/>
  <c r="H12" i="1"/>
  <c r="I12" i="1" s="1"/>
  <c r="H13" i="1"/>
  <c r="I13" i="1" s="1"/>
  <c r="H14" i="1"/>
  <c r="I14" i="1" s="1"/>
  <c r="H11" i="1"/>
  <c r="I11" i="1" s="1"/>
  <c r="H9" i="1" l="1"/>
  <c r="I9" i="1" s="1"/>
</calcChain>
</file>

<file path=xl/sharedStrings.xml><?xml version="1.0" encoding="utf-8"?>
<sst xmlns="http://schemas.openxmlformats.org/spreadsheetml/2006/main" count="278" uniqueCount="107">
  <si>
    <t>Functional job duties (including any supervision)</t>
  </si>
  <si>
    <t>Program Name</t>
  </si>
  <si>
    <t>Agency Name:</t>
  </si>
  <si>
    <t>Contract period:</t>
  </si>
  <si>
    <t>Contract Number:</t>
  </si>
  <si>
    <t>Name</t>
  </si>
  <si>
    <t xml:space="preserve"> Annex A - 2.4  Consolidated Staffing Summary</t>
  </si>
  <si>
    <t>Employee</t>
  </si>
  <si>
    <t>Consultant</t>
  </si>
  <si>
    <t>Volunteer</t>
  </si>
  <si>
    <t>Designate if employee, volunteer, or consultant</t>
  </si>
  <si>
    <t xml:space="preserve">Date: </t>
  </si>
  <si>
    <r>
      <t xml:space="preserve">Qualifications </t>
    </r>
    <r>
      <rPr>
        <b/>
        <sz val="10"/>
        <rFont val="Calibri"/>
        <family val="2"/>
        <scheme val="minor"/>
      </rPr>
      <t>(licenses, degree, certifications, years of applicable exp.</t>
    </r>
    <r>
      <rPr>
        <b/>
        <sz val="11"/>
        <rFont val="Calibri"/>
        <family val="2"/>
        <scheme val="minor"/>
      </rPr>
      <t>)</t>
    </r>
  </si>
  <si>
    <t>Agency Job Title</t>
  </si>
  <si>
    <t>% of hours to all Other DCF and non DCF funded programs</t>
  </si>
  <si>
    <t>Total % of hours to Program(s) funded in THIS DCF contract</t>
  </si>
  <si>
    <t xml:space="preserve">FT/PT at agency </t>
  </si>
  <si>
    <t xml:space="preserve">Total Hours Worked at Agency </t>
  </si>
  <si>
    <t xml:space="preserve">% of hours allocated to program(s) funded in THIS DCF contract </t>
  </si>
  <si>
    <t>Administrative Assistant</t>
  </si>
  <si>
    <t>Program Director</t>
  </si>
  <si>
    <t>FT</t>
  </si>
  <si>
    <t>PT</t>
  </si>
  <si>
    <t>BA</t>
  </si>
  <si>
    <t>Program Supervisor</t>
  </si>
  <si>
    <t>Family Partner</t>
  </si>
  <si>
    <t>MTS, BA</t>
  </si>
  <si>
    <t>Overarching oversight of all FSC; supervision of program supervisor.</t>
  </si>
  <si>
    <t>Responsible for the day-to-day operation of the Family Success Center. Supports and supervises staff .  Ensures a Parent/Community Advisory Board is developed and maintained</t>
  </si>
  <si>
    <t>Responsible for providing prevention programs to families by developing and maintaining a robust family engagement approach.  Facilitates parent involvement and parent leadership at the Center.  Develops Family Success Plans.</t>
  </si>
  <si>
    <t>Responsible for providing prevention programs to families by developing and maintaining a robust family engagement approach.  Facilitates parent involvement and parent leadership at the Center.  Develops Family Success Plans.  Responsible for resource and volunteer development by integrating him/herself into the immediate community and building mutually beneficial relationships with parents, faith community, businesses, advocates, and key stakeholders.</t>
  </si>
  <si>
    <t>BS</t>
  </si>
  <si>
    <t>HS</t>
  </si>
  <si>
    <t>Program Coordinator</t>
  </si>
  <si>
    <t>Vacant</t>
  </si>
  <si>
    <t xml:space="preserve">Acenda, Inc. </t>
  </si>
  <si>
    <t xml:space="preserve">Responsible for providing prevention programs to families by developing and
maintaining a robust family engagement approach. Facilitates parent involvement and parent leadership at the Center.
</t>
  </si>
  <si>
    <t>BA, LSW</t>
  </si>
  <si>
    <t>Supervising staff, Developing programming, community partnerships, contract requirements, and budgeting.  Direct service for individual, families, and groups as needed</t>
  </si>
  <si>
    <t>Jones, Kia</t>
  </si>
  <si>
    <t>Mitchell, Danielle</t>
  </si>
  <si>
    <t>Soria, Lizette</t>
  </si>
  <si>
    <t>Kertis, Alyssa</t>
  </si>
  <si>
    <t>Hewitt, Emily</t>
  </si>
  <si>
    <t>Harold, Eros</t>
  </si>
  <si>
    <t>Palma-Lopez, Maria</t>
  </si>
  <si>
    <t>Trombetta, Sharon</t>
  </si>
  <si>
    <t>Jackson, Savannah</t>
  </si>
  <si>
    <t>Read, Kate</t>
  </si>
  <si>
    <t>Nero, Frankie</t>
  </si>
  <si>
    <t>Norman, Tahja</t>
  </si>
  <si>
    <t>Sibson, Taylor Rose</t>
  </si>
  <si>
    <t>O'Rourke-Gomez, Kerri Lee</t>
  </si>
  <si>
    <t>Mccormick, Tana</t>
  </si>
  <si>
    <t>Lee, Lisa Nicole</t>
  </si>
  <si>
    <t>Pezzano, Scott</t>
  </si>
  <si>
    <t>7/1/2022-6/30/2023</t>
  </si>
  <si>
    <t>Volunteer &amp; Community Partnership Coordinator</t>
  </si>
  <si>
    <t>Responsible for providing prevention programs to families by developing and
maintaining a robust family engagement approach. Facilitates parent involvement and parent leadership at the Center. Responsible for resource and volunteer development by integrating him/herself into the immediate community and building mutually beneficial relationships with parents, faith community, businesses, advocates, and key stakeholders</t>
  </si>
  <si>
    <t>Harris, Alyssa</t>
  </si>
  <si>
    <t>Kugler, Jennifer M</t>
  </si>
  <si>
    <t>Smith, Vickie L</t>
  </si>
  <si>
    <t>Versaggi, Carol</t>
  </si>
  <si>
    <t>Grottola, Joseph</t>
  </si>
  <si>
    <t>Roselli, Lisa</t>
  </si>
  <si>
    <t>Therapist</t>
  </si>
  <si>
    <t>Hayden, Marie</t>
  </si>
  <si>
    <t>Senior Program Director</t>
  </si>
  <si>
    <t>MA, LPC</t>
  </si>
  <si>
    <t>Clinical and administrative supervision and ovesight of personnel, resources and program components necessary for effective services</t>
  </si>
  <si>
    <t>Supports staff in all clerical and fiscal reporting.  Coordinates scheduling.</t>
  </si>
  <si>
    <t>Youth Support Specialist</t>
  </si>
  <si>
    <t>Assists in development of student programs and supervision of students</t>
  </si>
  <si>
    <t>LCSW</t>
  </si>
  <si>
    <t>Individual and Family therapy, treatment plans, educational groups, and referrals to outside resources.</t>
  </si>
  <si>
    <t>Youth Development Specialist</t>
  </si>
  <si>
    <t>Supportive life skills counseling with individuals, educational groups, recreational and after school activities.</t>
  </si>
  <si>
    <t>LCADC</t>
  </si>
  <si>
    <t>Supportive life skills counseling with individuals, educational groups, recreational and after school activities. Individual and group counseling &amp; education, smoking/vaping cessation, and linkage to local rescources</t>
  </si>
  <si>
    <t>MFT, LPC</t>
  </si>
  <si>
    <t>Supervises staff and oversee program operations.  Works collaboratively with students and outside agencies.</t>
  </si>
  <si>
    <t>MA, CSW</t>
  </si>
  <si>
    <t>Provides mental health counseling for students, families, and groups.</t>
  </si>
  <si>
    <t>Recreation Coordinator</t>
  </si>
  <si>
    <t xml:space="preserve">DeGrosa, Tatsiana </t>
  </si>
  <si>
    <t>Bailey, Jennifer</t>
  </si>
  <si>
    <t>Brockenberry, Eryka</t>
  </si>
  <si>
    <t>Family Success Center - Oceanside 1 &amp; 2, 23HWDP</t>
  </si>
  <si>
    <t>Family Success Center - Oceanside 1 &amp; 2, 23ZQHP</t>
  </si>
  <si>
    <t>Family Success Center - Winslow, 23HWDP</t>
  </si>
  <si>
    <t>Family Success Center - Winslow, 23ZNHP</t>
  </si>
  <si>
    <t>Family Success Center - Glassboro, 23HWDP</t>
  </si>
  <si>
    <t>Family Success Center - Glassboro, 23ZMHP</t>
  </si>
  <si>
    <t>Family Success Center - Ocean, 23HWDP</t>
  </si>
  <si>
    <t>Family Success Center - Ocean, 23ZRHP</t>
  </si>
  <si>
    <t>Family Success Center - Pennsville, 23HWDP</t>
  </si>
  <si>
    <t>Family Success Center - Pennsville, 23ZSHP</t>
  </si>
  <si>
    <t>Family Success Center - Riverview, 23HWDP</t>
  </si>
  <si>
    <t>Family Success Center - Riverview, 23ZOHP</t>
  </si>
  <si>
    <t>Shore Family Success Center, 23HWDP</t>
  </si>
  <si>
    <t>Shore Family Success Center, 23AAHP</t>
  </si>
  <si>
    <t>Lower Cape May Regional HS SBYSP, 23HWDP</t>
  </si>
  <si>
    <t>Lower Cape May Regional HS SBYSP, 23ZYHP</t>
  </si>
  <si>
    <t>Cape May Co Technical HS SBYSP, 23HWDP</t>
  </si>
  <si>
    <t>Cape May Co Technical HS SBYSP, 23ZZHP</t>
  </si>
  <si>
    <t>23HWDP Mod#4, 23ZQHP, 23ZNHP, 23ZMHP, 23ZRHP, 23ZSHP, 23ZOHP, 23AAHP, 23ZYHP,  &amp; 23ZZHP</t>
  </si>
  <si>
    <t>Tomlin, 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</si>
</sst>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1" fillId="4" borderId="0" applyNumberFormat="0" applyBorder="0" applyAlignment="0" applyProtection="0"/>
  </cellStyleXfs>
  <cellXfs count="25">
    <xf numFmtId="0" fontId="0" fillId="0" borderId="0" xfId="0"/>
    <xf numFmtId="0" fontId="5" fillId="4" borderId="2" xfId="4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8" fillId="0" borderId="0" xfId="0" applyFont="1"/>
    <xf numFmtId="0" fontId="0" fillId="6" borderId="2" xfId="0" applyFill="1" applyBorder="1" applyAlignment="1">
      <alignment wrapText="1"/>
    </xf>
    <xf numFmtId="0" fontId="7" fillId="0" borderId="5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protection locked="0"/>
    </xf>
    <xf numFmtId="0" fontId="9" fillId="4" borderId="2" xfId="4" applyFont="1" applyFill="1" applyBorder="1" applyAlignment="1">
      <alignment wrapText="1"/>
    </xf>
    <xf numFmtId="10" fontId="5" fillId="3" borderId="5" xfId="3" applyNumberFormat="1" applyFont="1" applyFill="1" applyBorder="1" applyAlignment="1" applyProtection="1">
      <protection locked="0"/>
    </xf>
    <xf numFmtId="10" fontId="7" fillId="0" borderId="5" xfId="2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wrapText="1"/>
    </xf>
    <xf numFmtId="0" fontId="7" fillId="0" borderId="7" xfId="2" applyFont="1" applyFill="1" applyBorder="1" applyAlignment="1" applyProtection="1">
      <alignment wrapText="1"/>
      <protection locked="0"/>
    </xf>
    <xf numFmtId="0" fontId="5" fillId="7" borderId="2" xfId="4" applyFont="1" applyFill="1" applyBorder="1" applyAlignment="1" applyProtection="1">
      <alignment horizontal="center" wrapText="1"/>
      <protection locked="0"/>
    </xf>
    <xf numFmtId="0" fontId="5" fillId="0" borderId="2" xfId="4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0" fontId="10" fillId="0" borderId="2" xfId="0" applyFont="1" applyBorder="1" applyAlignment="1">
      <alignment wrapText="1"/>
    </xf>
    <xf numFmtId="10" fontId="7" fillId="0" borderId="2" xfId="2" applyNumberFormat="1" applyFont="1" applyFill="1" applyBorder="1" applyAlignment="1" applyProtection="1">
      <protection locked="0"/>
    </xf>
    <xf numFmtId="0" fontId="0" fillId="0" borderId="2" xfId="0" applyFill="1" applyBorder="1"/>
    <xf numFmtId="14" fontId="0" fillId="0" borderId="0" xfId="0" applyNumberFormat="1" applyFill="1" applyAlignment="1">
      <alignment horizontal="left"/>
    </xf>
    <xf numFmtId="0" fontId="11" fillId="0" borderId="2" xfId="0" applyFont="1" applyBorder="1" applyAlignment="1">
      <alignment wrapText="1"/>
    </xf>
    <xf numFmtId="0" fontId="0" fillId="0" borderId="5" xfId="0" applyBorder="1"/>
    <xf numFmtId="0" fontId="0" fillId="0" borderId="5" xfId="0" applyFill="1" applyBorder="1"/>
  </cellXfs>
  <cellStyles count="5">
    <cellStyle name="20% - Accent1" xfId="4" builtinId="30"/>
    <cellStyle name="Calculation" xfId="3" builtinId="22"/>
    <cellStyle name="Heading 4" xfId="1" builtinId="19"/>
    <cellStyle name="Input" xfId="2" builtinId="20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tabSelected="1" topLeftCell="A2" zoomScale="80" zoomScaleNormal="80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A41" sqref="A41"/>
    </sheetView>
  </sheetViews>
  <sheetFormatPr defaultRowHeight="14.6" x14ac:dyDescent="0.4"/>
  <cols>
    <col min="1" max="1" width="28.3046875" customWidth="1"/>
    <col min="2" max="2" width="22.3828125" customWidth="1"/>
    <col min="3" max="3" width="23.15234375" customWidth="1"/>
    <col min="4" max="4" width="12.3046875" customWidth="1"/>
    <col min="5" max="5" width="67.3046875" customWidth="1"/>
    <col min="6" max="6" width="6.53515625" customWidth="1"/>
    <col min="7" max="7" width="8.3828125" customWidth="1"/>
    <col min="8" max="8" width="11.3828125" customWidth="1"/>
    <col min="9" max="9" width="11" customWidth="1"/>
    <col min="10" max="11" width="10.3046875" customWidth="1"/>
    <col min="12" max="12" width="10.84375" bestFit="1" customWidth="1"/>
    <col min="13" max="13" width="10.84375" customWidth="1"/>
    <col min="14" max="15" width="11.3046875" customWidth="1"/>
    <col min="16" max="16" width="10.84375" bestFit="1" customWidth="1"/>
    <col min="17" max="19" width="10.84375" customWidth="1"/>
    <col min="20" max="21" width="11.3046875" customWidth="1"/>
    <col min="22" max="23" width="12" customWidth="1"/>
    <col min="24" max="24" width="15.69140625" bestFit="1" customWidth="1"/>
    <col min="25" max="25" width="15.69140625" customWidth="1"/>
    <col min="26" max="27" width="15.53515625" customWidth="1"/>
    <col min="28" max="28" width="10.15234375" customWidth="1"/>
  </cols>
  <sheetData>
    <row r="1" spans="1:28" x14ac:dyDescent="0.4">
      <c r="A1" s="5" t="s">
        <v>6</v>
      </c>
    </row>
    <row r="2" spans="1:28" ht="56.25" customHeight="1" x14ac:dyDescent="0.4"/>
    <row r="3" spans="1:28" x14ac:dyDescent="0.4">
      <c r="A3" t="s">
        <v>11</v>
      </c>
      <c r="B3" s="21">
        <v>44981</v>
      </c>
    </row>
    <row r="4" spans="1:28" x14ac:dyDescent="0.4">
      <c r="A4" t="s">
        <v>2</v>
      </c>
      <c r="B4" t="s">
        <v>35</v>
      </c>
    </row>
    <row r="5" spans="1:28" x14ac:dyDescent="0.4">
      <c r="A5" t="s">
        <v>4</v>
      </c>
      <c r="B5" t="s">
        <v>105</v>
      </c>
    </row>
    <row r="6" spans="1:28" ht="29.15" x14ac:dyDescent="0.4">
      <c r="A6" t="s">
        <v>3</v>
      </c>
      <c r="B6" t="s">
        <v>56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6" t="s">
        <v>1</v>
      </c>
      <c r="Y6" s="6" t="s">
        <v>1</v>
      </c>
      <c r="Z6" s="6" t="s">
        <v>1</v>
      </c>
      <c r="AA6" s="6" t="s">
        <v>1</v>
      </c>
    </row>
    <row r="7" spans="1:28" ht="93.45" x14ac:dyDescent="0.4">
      <c r="A7" s="1" t="s">
        <v>5</v>
      </c>
      <c r="B7" s="1" t="s">
        <v>10</v>
      </c>
      <c r="C7" s="1" t="s">
        <v>13</v>
      </c>
      <c r="D7" s="1" t="s">
        <v>12</v>
      </c>
      <c r="E7" s="1" t="s">
        <v>0</v>
      </c>
      <c r="F7" s="10" t="s">
        <v>16</v>
      </c>
      <c r="G7" s="1" t="s">
        <v>17</v>
      </c>
      <c r="H7" s="1" t="s">
        <v>18</v>
      </c>
      <c r="I7" s="1" t="s">
        <v>14</v>
      </c>
      <c r="J7" s="15" t="s">
        <v>87</v>
      </c>
      <c r="K7" s="15" t="s">
        <v>88</v>
      </c>
      <c r="L7" s="15" t="s">
        <v>89</v>
      </c>
      <c r="M7" s="15" t="s">
        <v>90</v>
      </c>
      <c r="N7" s="15" t="s">
        <v>91</v>
      </c>
      <c r="O7" s="15" t="s">
        <v>92</v>
      </c>
      <c r="P7" s="15" t="s">
        <v>93</v>
      </c>
      <c r="Q7" s="15" t="s">
        <v>94</v>
      </c>
      <c r="R7" s="15" t="s">
        <v>95</v>
      </c>
      <c r="S7" s="15" t="s">
        <v>96</v>
      </c>
      <c r="T7" s="15" t="s">
        <v>97</v>
      </c>
      <c r="U7" s="15" t="s">
        <v>98</v>
      </c>
      <c r="V7" s="16" t="s">
        <v>99</v>
      </c>
      <c r="W7" s="16" t="s">
        <v>100</v>
      </c>
      <c r="X7" s="16" t="s">
        <v>101</v>
      </c>
      <c r="Y7" s="16" t="s">
        <v>102</v>
      </c>
      <c r="Z7" s="16" t="s">
        <v>103</v>
      </c>
      <c r="AA7" s="16" t="s">
        <v>104</v>
      </c>
      <c r="AB7" s="10" t="s">
        <v>15</v>
      </c>
    </row>
    <row r="8" spans="1:28" ht="15" customHeight="1" x14ac:dyDescent="0.4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</row>
    <row r="9" spans="1:28" ht="14.25" customHeight="1" x14ac:dyDescent="0.4">
      <c r="A9" s="8" t="s">
        <v>40</v>
      </c>
      <c r="B9" s="7" t="s">
        <v>7</v>
      </c>
      <c r="C9" s="8" t="s">
        <v>20</v>
      </c>
      <c r="D9" s="8" t="s">
        <v>26</v>
      </c>
      <c r="E9" s="13" t="s">
        <v>27</v>
      </c>
      <c r="F9" s="9" t="s">
        <v>21</v>
      </c>
      <c r="G9" s="9">
        <v>40</v>
      </c>
      <c r="H9" s="12">
        <f t="shared" ref="H9:H30" si="0">+AB9</f>
        <v>0.93659999999999999</v>
      </c>
      <c r="I9" s="12">
        <f t="shared" ref="I9:I30" si="1">1-H9</f>
        <v>6.3400000000000012E-2</v>
      </c>
      <c r="J9" s="12">
        <v>0.182</v>
      </c>
      <c r="K9" s="12">
        <v>5.7599999999999998E-2</v>
      </c>
      <c r="L9" s="12">
        <v>9.0999999999999998E-2</v>
      </c>
      <c r="M9" s="12">
        <v>2.8799999999999999E-2</v>
      </c>
      <c r="N9" s="12">
        <v>9.0999999999999998E-2</v>
      </c>
      <c r="O9" s="12">
        <v>2.8799999999999999E-2</v>
      </c>
      <c r="P9" s="12">
        <v>9.0700000000000003E-2</v>
      </c>
      <c r="Q9" s="12">
        <v>2.9100000000000001E-2</v>
      </c>
      <c r="R9" s="12">
        <v>9.0800000000000006E-2</v>
      </c>
      <c r="S9" s="12">
        <v>2.9000000000000001E-2</v>
      </c>
      <c r="T9" s="12">
        <v>9.2100000000000001E-2</v>
      </c>
      <c r="U9" s="12">
        <v>2.7699999999999999E-2</v>
      </c>
      <c r="V9" s="12">
        <v>7.4499999999999997E-2</v>
      </c>
      <c r="W9" s="12">
        <v>2.35E-2</v>
      </c>
      <c r="X9" s="12"/>
      <c r="Y9" s="12"/>
      <c r="Z9" s="12"/>
      <c r="AA9" s="12"/>
      <c r="AB9" s="11">
        <f t="shared" ref="AB9:AB48" si="2">SUM(J9:AA9)</f>
        <v>0.93659999999999999</v>
      </c>
    </row>
    <row r="10" spans="1:28" ht="43.75" x14ac:dyDescent="0.4">
      <c r="A10" s="8" t="s">
        <v>84</v>
      </c>
      <c r="B10" s="7" t="s">
        <v>7</v>
      </c>
      <c r="C10" s="8" t="s">
        <v>24</v>
      </c>
      <c r="D10" s="8" t="s">
        <v>37</v>
      </c>
      <c r="E10" s="13" t="s">
        <v>28</v>
      </c>
      <c r="F10" s="9" t="s">
        <v>21</v>
      </c>
      <c r="G10" s="9">
        <v>40</v>
      </c>
      <c r="H10" s="12">
        <f>+AB10</f>
        <v>1</v>
      </c>
      <c r="I10" s="12">
        <f>1-H10</f>
        <v>0</v>
      </c>
      <c r="J10" s="12">
        <v>0.75939999999999996</v>
      </c>
      <c r="K10" s="12">
        <v>0.24060000000000001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2"/>
        <v>1</v>
      </c>
    </row>
    <row r="11" spans="1:28" ht="43.75" x14ac:dyDescent="0.4">
      <c r="A11" s="8" t="s">
        <v>39</v>
      </c>
      <c r="B11" s="7" t="s">
        <v>7</v>
      </c>
      <c r="C11" s="8" t="s">
        <v>24</v>
      </c>
      <c r="D11" s="8" t="s">
        <v>23</v>
      </c>
      <c r="E11" s="13" t="s">
        <v>28</v>
      </c>
      <c r="F11" s="9" t="s">
        <v>21</v>
      </c>
      <c r="G11" s="9">
        <v>40</v>
      </c>
      <c r="H11" s="12">
        <f t="shared" ref="H11:H15" si="3">+AB11</f>
        <v>1</v>
      </c>
      <c r="I11" s="12">
        <f t="shared" ref="I11:I15" si="4">1-H11</f>
        <v>0</v>
      </c>
      <c r="J11" s="12">
        <v>0.75939999999999996</v>
      </c>
      <c r="K11" s="12">
        <v>0.24060000000000001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2"/>
        <v>1</v>
      </c>
    </row>
    <row r="12" spans="1:28" ht="58.3" x14ac:dyDescent="0.4">
      <c r="A12" s="8" t="s">
        <v>34</v>
      </c>
      <c r="B12" s="7" t="s">
        <v>7</v>
      </c>
      <c r="C12" s="8" t="s">
        <v>25</v>
      </c>
      <c r="D12" s="8" t="s">
        <v>23</v>
      </c>
      <c r="E12" s="13" t="s">
        <v>29</v>
      </c>
      <c r="F12" s="9" t="s">
        <v>21</v>
      </c>
      <c r="G12" s="9">
        <v>40</v>
      </c>
      <c r="H12" s="12">
        <f t="shared" si="3"/>
        <v>1</v>
      </c>
      <c r="I12" s="12">
        <f t="shared" si="4"/>
        <v>0</v>
      </c>
      <c r="J12" s="12">
        <v>0.75939999999999996</v>
      </c>
      <c r="K12" s="12">
        <v>0.24060000000000001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2"/>
        <v>1</v>
      </c>
    </row>
    <row r="13" spans="1:28" ht="58.3" x14ac:dyDescent="0.4">
      <c r="A13" s="8" t="s">
        <v>49</v>
      </c>
      <c r="B13" s="7" t="s">
        <v>7</v>
      </c>
      <c r="C13" s="8" t="s">
        <v>25</v>
      </c>
      <c r="D13" s="8" t="s">
        <v>23</v>
      </c>
      <c r="E13" s="13" t="s">
        <v>29</v>
      </c>
      <c r="F13" s="9" t="s">
        <v>21</v>
      </c>
      <c r="G13" s="9">
        <v>40</v>
      </c>
      <c r="H13" s="12">
        <f t="shared" si="3"/>
        <v>1</v>
      </c>
      <c r="I13" s="12">
        <f t="shared" si="4"/>
        <v>0</v>
      </c>
      <c r="J13" s="12">
        <v>0.75939999999999996</v>
      </c>
      <c r="K13" s="12">
        <v>0.24060000000000001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2"/>
        <v>1</v>
      </c>
    </row>
    <row r="14" spans="1:28" ht="58.3" x14ac:dyDescent="0.4">
      <c r="A14" s="8" t="s">
        <v>34</v>
      </c>
      <c r="B14" s="7" t="s">
        <v>7</v>
      </c>
      <c r="C14" s="8" t="s">
        <v>25</v>
      </c>
      <c r="D14" s="8" t="s">
        <v>23</v>
      </c>
      <c r="E14" s="13" t="s">
        <v>29</v>
      </c>
      <c r="F14" s="9" t="s">
        <v>21</v>
      </c>
      <c r="G14" s="9">
        <v>40</v>
      </c>
      <c r="H14" s="12">
        <f t="shared" si="3"/>
        <v>1</v>
      </c>
      <c r="I14" s="12">
        <f t="shared" si="4"/>
        <v>0</v>
      </c>
      <c r="J14" s="12">
        <v>0.75939999999999996</v>
      </c>
      <c r="K14" s="12">
        <v>0.24060000000000001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2"/>
        <v>1</v>
      </c>
    </row>
    <row r="15" spans="1:28" ht="102" x14ac:dyDescent="0.4">
      <c r="A15" s="8" t="s">
        <v>34</v>
      </c>
      <c r="B15" s="7" t="s">
        <v>7</v>
      </c>
      <c r="C15" s="8" t="s">
        <v>33</v>
      </c>
      <c r="D15" s="8" t="s">
        <v>23</v>
      </c>
      <c r="E15" s="13" t="s">
        <v>30</v>
      </c>
      <c r="F15" s="9" t="s">
        <v>21</v>
      </c>
      <c r="G15" s="9">
        <v>40</v>
      </c>
      <c r="H15" s="12">
        <f t="shared" si="3"/>
        <v>1</v>
      </c>
      <c r="I15" s="12">
        <f t="shared" si="4"/>
        <v>0</v>
      </c>
      <c r="J15" s="12">
        <v>0.75939999999999996</v>
      </c>
      <c r="K15" s="12">
        <v>0.24060000000000001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2"/>
        <v>1</v>
      </c>
    </row>
    <row r="16" spans="1:28" ht="43.75" x14ac:dyDescent="0.4">
      <c r="A16" s="8" t="s">
        <v>45</v>
      </c>
      <c r="B16" s="7" t="s">
        <v>7</v>
      </c>
      <c r="C16" s="8" t="s">
        <v>24</v>
      </c>
      <c r="D16" s="8" t="s">
        <v>31</v>
      </c>
      <c r="E16" s="13" t="s">
        <v>28</v>
      </c>
      <c r="F16" s="9" t="s">
        <v>21</v>
      </c>
      <c r="G16" s="9">
        <v>40</v>
      </c>
      <c r="H16" s="12">
        <f t="shared" si="0"/>
        <v>1</v>
      </c>
      <c r="I16" s="12">
        <f t="shared" si="1"/>
        <v>0</v>
      </c>
      <c r="J16" s="12"/>
      <c r="K16" s="12"/>
      <c r="L16" s="12">
        <v>0.75980000000000003</v>
      </c>
      <c r="M16" s="12">
        <v>0.2402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2"/>
        <v>1</v>
      </c>
    </row>
    <row r="17" spans="1:28" ht="58.3" x14ac:dyDescent="0.4">
      <c r="A17" s="8" t="s">
        <v>41</v>
      </c>
      <c r="B17" s="7" t="s">
        <v>7</v>
      </c>
      <c r="C17" s="8" t="s">
        <v>25</v>
      </c>
      <c r="D17" s="8" t="s">
        <v>23</v>
      </c>
      <c r="E17" s="13" t="s">
        <v>29</v>
      </c>
      <c r="F17" s="9" t="s">
        <v>21</v>
      </c>
      <c r="G17" s="9">
        <v>40</v>
      </c>
      <c r="H17" s="12">
        <f>+AB17</f>
        <v>1</v>
      </c>
      <c r="I17" s="12">
        <f>1-H17</f>
        <v>0</v>
      </c>
      <c r="J17" s="12"/>
      <c r="K17" s="12"/>
      <c r="L17" s="12">
        <v>0.75980000000000003</v>
      </c>
      <c r="M17" s="12">
        <v>0.2402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2"/>
        <v>1</v>
      </c>
    </row>
    <row r="18" spans="1:28" ht="75.45" x14ac:dyDescent="0.4">
      <c r="A18" s="8" t="s">
        <v>50</v>
      </c>
      <c r="B18" s="7" t="s">
        <v>7</v>
      </c>
      <c r="C18" s="8" t="s">
        <v>57</v>
      </c>
      <c r="D18" s="14"/>
      <c r="E18" s="18" t="s">
        <v>58</v>
      </c>
      <c r="F18" s="9" t="s">
        <v>21</v>
      </c>
      <c r="G18" s="9">
        <v>40</v>
      </c>
      <c r="H18" s="12">
        <f t="shared" si="0"/>
        <v>1</v>
      </c>
      <c r="I18" s="12">
        <f t="shared" si="1"/>
        <v>0</v>
      </c>
      <c r="J18" s="12"/>
      <c r="K18" s="12"/>
      <c r="L18" s="12">
        <v>0.75980000000000003</v>
      </c>
      <c r="M18" s="12">
        <v>0.2402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2"/>
        <v>1</v>
      </c>
    </row>
    <row r="19" spans="1:28" ht="58.3" x14ac:dyDescent="0.4">
      <c r="A19" s="8" t="s">
        <v>59</v>
      </c>
      <c r="B19" s="7" t="s">
        <v>7</v>
      </c>
      <c r="C19" s="8" t="s">
        <v>24</v>
      </c>
      <c r="D19" s="8" t="s">
        <v>23</v>
      </c>
      <c r="E19" s="13" t="s">
        <v>29</v>
      </c>
      <c r="F19" s="9" t="s">
        <v>21</v>
      </c>
      <c r="G19" s="9">
        <v>40</v>
      </c>
      <c r="H19" s="12">
        <f t="shared" si="0"/>
        <v>1</v>
      </c>
      <c r="I19" s="12">
        <f t="shared" si="1"/>
        <v>0</v>
      </c>
      <c r="J19" s="12"/>
      <c r="K19" s="12"/>
      <c r="L19" s="12"/>
      <c r="M19" s="12"/>
      <c r="N19" s="12">
        <v>0.75980000000000003</v>
      </c>
      <c r="O19" s="12">
        <v>0.2402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2"/>
        <v>1</v>
      </c>
    </row>
    <row r="20" spans="1:28" ht="102" x14ac:dyDescent="0.4">
      <c r="A20" s="8" t="s">
        <v>34</v>
      </c>
      <c r="B20" s="7" t="s">
        <v>7</v>
      </c>
      <c r="C20" s="8" t="s">
        <v>33</v>
      </c>
      <c r="D20" s="8" t="s">
        <v>23</v>
      </c>
      <c r="E20" s="13" t="s">
        <v>30</v>
      </c>
      <c r="F20" s="9" t="s">
        <v>21</v>
      </c>
      <c r="G20" s="9">
        <v>40</v>
      </c>
      <c r="H20" s="12">
        <f t="shared" ref="H20:H25" si="5">+AB20</f>
        <v>1</v>
      </c>
      <c r="I20" s="12">
        <f t="shared" ref="I20:I25" si="6">1-H20</f>
        <v>0</v>
      </c>
      <c r="J20" s="12"/>
      <c r="K20" s="12"/>
      <c r="L20" s="12"/>
      <c r="M20" s="12"/>
      <c r="N20" s="12">
        <v>0.75980000000000003</v>
      </c>
      <c r="O20" s="12">
        <v>0.2402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2"/>
        <v>1</v>
      </c>
    </row>
    <row r="21" spans="1:28" ht="58.3" x14ac:dyDescent="0.4">
      <c r="A21" s="8" t="s">
        <v>51</v>
      </c>
      <c r="B21" s="7" t="s">
        <v>7</v>
      </c>
      <c r="C21" s="8" t="s">
        <v>25</v>
      </c>
      <c r="D21" s="8" t="s">
        <v>23</v>
      </c>
      <c r="E21" s="13" t="s">
        <v>29</v>
      </c>
      <c r="F21" s="9" t="s">
        <v>21</v>
      </c>
      <c r="G21" s="9">
        <v>40</v>
      </c>
      <c r="H21" s="12">
        <f t="shared" si="5"/>
        <v>1</v>
      </c>
      <c r="I21" s="12">
        <f t="shared" si="6"/>
        <v>0</v>
      </c>
      <c r="J21" s="12"/>
      <c r="K21" s="12"/>
      <c r="L21" s="12"/>
      <c r="M21" s="12"/>
      <c r="N21" s="12">
        <v>0.75980000000000003</v>
      </c>
      <c r="O21" s="12">
        <v>0.2402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2"/>
        <v>1</v>
      </c>
    </row>
    <row r="22" spans="1:28" ht="43.75" x14ac:dyDescent="0.4">
      <c r="A22" s="8" t="s">
        <v>42</v>
      </c>
      <c r="B22" s="7" t="s">
        <v>7</v>
      </c>
      <c r="C22" s="8" t="s">
        <v>24</v>
      </c>
      <c r="D22" s="14" t="s">
        <v>31</v>
      </c>
      <c r="E22" s="13" t="s">
        <v>28</v>
      </c>
      <c r="F22" s="9" t="s">
        <v>21</v>
      </c>
      <c r="G22" s="9">
        <v>40</v>
      </c>
      <c r="H22" s="12">
        <f t="shared" si="5"/>
        <v>1</v>
      </c>
      <c r="I22" s="12">
        <f t="shared" si="6"/>
        <v>0</v>
      </c>
      <c r="J22" s="12"/>
      <c r="K22" s="12"/>
      <c r="L22" s="12"/>
      <c r="M22" s="12"/>
      <c r="N22" s="12"/>
      <c r="O22" s="12"/>
      <c r="P22" s="12">
        <v>0.75729999999999997</v>
      </c>
      <c r="Q22" s="12">
        <v>0.2427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1">
        <f t="shared" si="2"/>
        <v>1</v>
      </c>
    </row>
    <row r="23" spans="1:28" ht="58.3" x14ac:dyDescent="0.4">
      <c r="A23" s="8" t="s">
        <v>52</v>
      </c>
      <c r="B23" s="7" t="s">
        <v>7</v>
      </c>
      <c r="C23" s="8" t="s">
        <v>25</v>
      </c>
      <c r="D23" s="8" t="s">
        <v>23</v>
      </c>
      <c r="E23" s="13" t="s">
        <v>29</v>
      </c>
      <c r="F23" s="9" t="s">
        <v>21</v>
      </c>
      <c r="G23" s="9">
        <v>40</v>
      </c>
      <c r="H23" s="12">
        <f t="shared" si="5"/>
        <v>1</v>
      </c>
      <c r="I23" s="12">
        <f t="shared" si="6"/>
        <v>0</v>
      </c>
      <c r="J23" s="12"/>
      <c r="K23" s="12"/>
      <c r="L23" s="12"/>
      <c r="M23" s="12"/>
      <c r="N23" s="12"/>
      <c r="O23" s="12"/>
      <c r="P23" s="12">
        <v>0.75729999999999997</v>
      </c>
      <c r="Q23" s="12">
        <v>0.2427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2"/>
        <v>1</v>
      </c>
    </row>
    <row r="24" spans="1:28" ht="58.3" x14ac:dyDescent="0.4">
      <c r="A24" s="8" t="s">
        <v>34</v>
      </c>
      <c r="B24" s="7" t="s">
        <v>7</v>
      </c>
      <c r="C24" s="8" t="s">
        <v>25</v>
      </c>
      <c r="D24" s="8" t="s">
        <v>23</v>
      </c>
      <c r="E24" s="13" t="s">
        <v>29</v>
      </c>
      <c r="F24" s="9" t="s">
        <v>21</v>
      </c>
      <c r="G24" s="9">
        <v>40</v>
      </c>
      <c r="H24" s="12">
        <f t="shared" si="5"/>
        <v>1</v>
      </c>
      <c r="I24" s="12">
        <f t="shared" si="6"/>
        <v>0</v>
      </c>
      <c r="J24" s="12"/>
      <c r="K24" s="12"/>
      <c r="L24" s="12"/>
      <c r="M24" s="12"/>
      <c r="N24" s="12"/>
      <c r="O24" s="12"/>
      <c r="P24" s="12">
        <v>0.75729999999999997</v>
      </c>
      <c r="Q24" s="12">
        <v>0.2427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1">
        <f t="shared" si="2"/>
        <v>1</v>
      </c>
    </row>
    <row r="25" spans="1:28" ht="58.3" x14ac:dyDescent="0.4">
      <c r="A25" s="8" t="s">
        <v>34</v>
      </c>
      <c r="B25" s="7" t="s">
        <v>7</v>
      </c>
      <c r="C25" s="8" t="s">
        <v>25</v>
      </c>
      <c r="D25" s="8" t="s">
        <v>23</v>
      </c>
      <c r="E25" s="13" t="s">
        <v>29</v>
      </c>
      <c r="F25" s="9" t="s">
        <v>21</v>
      </c>
      <c r="G25" s="9">
        <v>40</v>
      </c>
      <c r="H25" s="12">
        <f t="shared" si="5"/>
        <v>1</v>
      </c>
      <c r="I25" s="12">
        <f t="shared" si="6"/>
        <v>0</v>
      </c>
      <c r="J25" s="12"/>
      <c r="K25" s="12"/>
      <c r="L25" s="12"/>
      <c r="M25" s="12"/>
      <c r="N25" s="12"/>
      <c r="O25" s="12"/>
      <c r="P25" s="12">
        <v>0.75729999999999997</v>
      </c>
      <c r="Q25" s="12">
        <v>0.2427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2"/>
        <v>1</v>
      </c>
    </row>
    <row r="26" spans="1:28" ht="43.75" x14ac:dyDescent="0.4">
      <c r="A26" s="8" t="s">
        <v>48</v>
      </c>
      <c r="B26" s="7" t="s">
        <v>7</v>
      </c>
      <c r="C26" s="8" t="s">
        <v>24</v>
      </c>
      <c r="D26" s="8" t="s">
        <v>23</v>
      </c>
      <c r="E26" s="13" t="s">
        <v>28</v>
      </c>
      <c r="F26" s="9" t="s">
        <v>21</v>
      </c>
      <c r="G26" s="9">
        <v>40</v>
      </c>
      <c r="H26" s="12">
        <f t="shared" si="0"/>
        <v>1</v>
      </c>
      <c r="I26" s="12">
        <f t="shared" si="1"/>
        <v>0</v>
      </c>
      <c r="J26" s="12"/>
      <c r="K26" s="12"/>
      <c r="L26" s="12"/>
      <c r="M26" s="12"/>
      <c r="N26" s="12"/>
      <c r="O26" s="12"/>
      <c r="P26" s="12"/>
      <c r="Q26" s="12"/>
      <c r="R26" s="12">
        <v>0.75790000000000002</v>
      </c>
      <c r="S26" s="12">
        <v>0.24210000000000001</v>
      </c>
      <c r="T26" s="12"/>
      <c r="U26" s="12"/>
      <c r="V26" s="12"/>
      <c r="W26" s="12"/>
      <c r="X26" s="12"/>
      <c r="Y26" s="12"/>
      <c r="Z26" s="12"/>
      <c r="AA26" s="12"/>
      <c r="AB26" s="11">
        <f t="shared" si="2"/>
        <v>1</v>
      </c>
    </row>
    <row r="27" spans="1:28" ht="58.3" x14ac:dyDescent="0.4">
      <c r="A27" s="8" t="s">
        <v>53</v>
      </c>
      <c r="B27" s="7" t="s">
        <v>7</v>
      </c>
      <c r="C27" s="8" t="s">
        <v>25</v>
      </c>
      <c r="D27" s="14" t="s">
        <v>23</v>
      </c>
      <c r="E27" s="13" t="s">
        <v>29</v>
      </c>
      <c r="F27" s="9" t="s">
        <v>21</v>
      </c>
      <c r="G27" s="9">
        <v>40</v>
      </c>
      <c r="H27" s="12">
        <f>+AB27</f>
        <v>1</v>
      </c>
      <c r="I27" s="12">
        <f>1-H27</f>
        <v>0</v>
      </c>
      <c r="J27" s="12"/>
      <c r="K27" s="12"/>
      <c r="L27" s="12"/>
      <c r="M27" s="12"/>
      <c r="N27" s="12"/>
      <c r="O27" s="12"/>
      <c r="P27" s="12"/>
      <c r="Q27" s="12"/>
      <c r="R27" s="12">
        <v>0.75790000000000002</v>
      </c>
      <c r="S27" s="12">
        <v>0.24210000000000001</v>
      </c>
      <c r="T27" s="12"/>
      <c r="U27" s="12"/>
      <c r="V27" s="12"/>
      <c r="W27" s="12"/>
      <c r="X27" s="12"/>
      <c r="Y27" s="12"/>
      <c r="Z27" s="12"/>
      <c r="AA27" s="12"/>
      <c r="AB27" s="11">
        <f t="shared" si="2"/>
        <v>1</v>
      </c>
    </row>
    <row r="28" spans="1:28" ht="58.3" x14ac:dyDescent="0.4">
      <c r="A28" s="8" t="s">
        <v>43</v>
      </c>
      <c r="B28" s="7" t="s">
        <v>7</v>
      </c>
      <c r="C28" s="8" t="s">
        <v>25</v>
      </c>
      <c r="D28" s="14" t="s">
        <v>23</v>
      </c>
      <c r="E28" s="13" t="s">
        <v>29</v>
      </c>
      <c r="F28" s="9" t="s">
        <v>21</v>
      </c>
      <c r="G28" s="9">
        <v>40</v>
      </c>
      <c r="H28" s="12">
        <f>+AB28</f>
        <v>1</v>
      </c>
      <c r="I28" s="12">
        <f>1-H28</f>
        <v>0</v>
      </c>
      <c r="J28" s="12"/>
      <c r="K28" s="12"/>
      <c r="L28" s="12"/>
      <c r="M28" s="12"/>
      <c r="N28" s="12"/>
      <c r="O28" s="12"/>
      <c r="P28" s="12"/>
      <c r="Q28" s="12"/>
      <c r="R28" s="12">
        <v>0.75790000000000002</v>
      </c>
      <c r="S28" s="12">
        <v>0.24210000000000001</v>
      </c>
      <c r="T28" s="12"/>
      <c r="U28" s="12"/>
      <c r="V28" s="12"/>
      <c r="W28" s="12"/>
      <c r="X28" s="12"/>
      <c r="Y28" s="12"/>
      <c r="Z28" s="12"/>
      <c r="AA28" s="12"/>
      <c r="AB28" s="11">
        <f t="shared" si="2"/>
        <v>1</v>
      </c>
    </row>
    <row r="29" spans="1:28" ht="58.3" x14ac:dyDescent="0.4">
      <c r="A29" s="8" t="s">
        <v>47</v>
      </c>
      <c r="B29" s="7" t="s">
        <v>7</v>
      </c>
      <c r="C29" s="8" t="s">
        <v>25</v>
      </c>
      <c r="D29" s="8" t="s">
        <v>23</v>
      </c>
      <c r="E29" s="13" t="s">
        <v>29</v>
      </c>
      <c r="F29" s="9" t="s">
        <v>21</v>
      </c>
      <c r="G29" s="9">
        <v>40</v>
      </c>
      <c r="H29" s="12">
        <f>+AB29</f>
        <v>1</v>
      </c>
      <c r="I29" s="12">
        <f>1-H29</f>
        <v>0</v>
      </c>
      <c r="J29" s="12"/>
      <c r="K29" s="12"/>
      <c r="L29" s="12"/>
      <c r="M29" s="12"/>
      <c r="N29" s="12"/>
      <c r="O29" s="12"/>
      <c r="P29" s="12"/>
      <c r="Q29" s="12"/>
      <c r="R29" s="12">
        <v>0.75790000000000002</v>
      </c>
      <c r="S29" s="12">
        <v>0.24210000000000001</v>
      </c>
      <c r="T29" s="12"/>
      <c r="U29" s="12"/>
      <c r="V29" s="12"/>
      <c r="W29" s="12"/>
      <c r="X29" s="12"/>
      <c r="Y29" s="12"/>
      <c r="Z29" s="12"/>
      <c r="AA29" s="12"/>
      <c r="AB29" s="11">
        <f t="shared" si="2"/>
        <v>1</v>
      </c>
    </row>
    <row r="30" spans="1:28" ht="43.75" x14ac:dyDescent="0.4">
      <c r="A30" s="8" t="s">
        <v>44</v>
      </c>
      <c r="B30" s="7" t="s">
        <v>7</v>
      </c>
      <c r="C30" s="8" t="s">
        <v>24</v>
      </c>
      <c r="D30" s="8" t="s">
        <v>23</v>
      </c>
      <c r="E30" s="13" t="s">
        <v>28</v>
      </c>
      <c r="F30" s="9" t="s">
        <v>21</v>
      </c>
      <c r="G30" s="9">
        <v>40</v>
      </c>
      <c r="H30" s="12">
        <f t="shared" si="0"/>
        <v>1</v>
      </c>
      <c r="I30" s="12">
        <f t="shared" si="1"/>
        <v>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>
        <v>0.76910000000000001</v>
      </c>
      <c r="U30" s="12">
        <v>0.23089999999999999</v>
      </c>
      <c r="V30" s="12"/>
      <c r="W30" s="12"/>
      <c r="X30" s="12"/>
      <c r="Y30" s="12"/>
      <c r="Z30" s="12"/>
      <c r="AA30" s="12"/>
      <c r="AB30" s="11">
        <f t="shared" si="2"/>
        <v>1</v>
      </c>
    </row>
    <row r="31" spans="1:28" ht="58.3" x14ac:dyDescent="0.4">
      <c r="A31" s="8" t="s">
        <v>34</v>
      </c>
      <c r="B31" s="7" t="s">
        <v>7</v>
      </c>
      <c r="C31" s="8" t="s">
        <v>25</v>
      </c>
      <c r="D31" s="8" t="s">
        <v>23</v>
      </c>
      <c r="E31" s="13" t="s">
        <v>29</v>
      </c>
      <c r="F31" s="9" t="s">
        <v>21</v>
      </c>
      <c r="G31" s="9">
        <v>40</v>
      </c>
      <c r="H31" s="12">
        <f t="shared" ref="H31" si="7">+AB31</f>
        <v>1</v>
      </c>
      <c r="I31" s="12">
        <f t="shared" ref="I31:I32" si="8">1-H31</f>
        <v>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>
        <v>0.76910000000000001</v>
      </c>
      <c r="U31" s="12">
        <v>0.23089999999999999</v>
      </c>
      <c r="V31" s="12"/>
      <c r="W31" s="12"/>
      <c r="X31" s="12"/>
      <c r="Y31" s="12"/>
      <c r="Z31" s="12"/>
      <c r="AA31" s="12"/>
      <c r="AB31" s="11">
        <f t="shared" si="2"/>
        <v>1</v>
      </c>
    </row>
    <row r="32" spans="1:28" ht="58.3" x14ac:dyDescent="0.4">
      <c r="A32" s="8" t="s">
        <v>54</v>
      </c>
      <c r="B32" s="7" t="s">
        <v>7</v>
      </c>
      <c r="C32" s="8" t="s">
        <v>25</v>
      </c>
      <c r="D32" s="8" t="s">
        <v>23</v>
      </c>
      <c r="E32" s="13" t="s">
        <v>29</v>
      </c>
      <c r="F32" s="9" t="s">
        <v>21</v>
      </c>
      <c r="G32" s="9">
        <v>40</v>
      </c>
      <c r="H32" s="19">
        <f t="shared" ref="H32" si="9">+AB32</f>
        <v>1</v>
      </c>
      <c r="I32" s="12">
        <f t="shared" si="8"/>
        <v>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>
        <v>0.76910000000000001</v>
      </c>
      <c r="U32" s="12">
        <v>0.23089999999999999</v>
      </c>
      <c r="V32" s="12"/>
      <c r="W32" s="12"/>
      <c r="X32" s="12"/>
      <c r="Y32" s="12"/>
      <c r="Z32" s="12"/>
      <c r="AA32" s="12"/>
      <c r="AB32" s="11">
        <f t="shared" si="2"/>
        <v>1</v>
      </c>
    </row>
    <row r="33" spans="1:28" ht="38.15" x14ac:dyDescent="0.4">
      <c r="A33" s="8" t="s">
        <v>85</v>
      </c>
      <c r="B33" s="7" t="s">
        <v>7</v>
      </c>
      <c r="C33" s="8" t="s">
        <v>24</v>
      </c>
      <c r="D33" s="17" t="s">
        <v>23</v>
      </c>
      <c r="E33" s="18" t="s">
        <v>38</v>
      </c>
      <c r="F33" s="17" t="s">
        <v>21</v>
      </c>
      <c r="G33" s="17">
        <v>40</v>
      </c>
      <c r="H33" s="12">
        <f t="shared" ref="H33" si="10">+AB33</f>
        <v>1</v>
      </c>
      <c r="I33" s="12">
        <f>1-H33</f>
        <v>0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3"/>
      <c r="V33" s="12">
        <v>0.75980000000000003</v>
      </c>
      <c r="W33" s="12">
        <v>0.2402</v>
      </c>
      <c r="X33" s="12"/>
      <c r="Y33" s="12"/>
      <c r="Z33" s="12"/>
      <c r="AA33" s="12"/>
      <c r="AB33" s="11">
        <f t="shared" si="2"/>
        <v>1</v>
      </c>
    </row>
    <row r="34" spans="1:28" ht="50.6" x14ac:dyDescent="0.4">
      <c r="A34" s="8" t="s">
        <v>46</v>
      </c>
      <c r="B34" s="7" t="s">
        <v>7</v>
      </c>
      <c r="C34" s="8" t="s">
        <v>25</v>
      </c>
      <c r="D34" s="17" t="s">
        <v>23</v>
      </c>
      <c r="E34" s="18" t="s">
        <v>36</v>
      </c>
      <c r="F34" s="17" t="s">
        <v>21</v>
      </c>
      <c r="G34" s="17">
        <v>40</v>
      </c>
      <c r="H34" s="12">
        <f>+AB34</f>
        <v>1</v>
      </c>
      <c r="I34" s="12">
        <f>1-H34</f>
        <v>0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23"/>
      <c r="V34" s="12">
        <v>0.75980000000000003</v>
      </c>
      <c r="W34" s="12">
        <v>0.2402</v>
      </c>
      <c r="X34" s="12"/>
      <c r="Y34" s="12"/>
      <c r="Z34" s="12"/>
      <c r="AA34" s="12"/>
      <c r="AB34" s="11">
        <f t="shared" si="2"/>
        <v>1</v>
      </c>
    </row>
    <row r="35" spans="1:28" ht="50.6" x14ac:dyDescent="0.4">
      <c r="A35" s="8" t="s">
        <v>55</v>
      </c>
      <c r="B35" s="8" t="s">
        <v>7</v>
      </c>
      <c r="C35" s="8" t="s">
        <v>25</v>
      </c>
      <c r="D35" s="17" t="s">
        <v>23</v>
      </c>
      <c r="E35" s="18" t="s">
        <v>36</v>
      </c>
      <c r="F35" s="17" t="s">
        <v>21</v>
      </c>
      <c r="G35" s="17">
        <v>40</v>
      </c>
      <c r="H35" s="12">
        <f>+AB35</f>
        <v>1</v>
      </c>
      <c r="I35" s="12">
        <f>1-H35</f>
        <v>0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4"/>
      <c r="V35" s="12">
        <v>0.75980000000000003</v>
      </c>
      <c r="W35" s="12">
        <v>0.2402</v>
      </c>
      <c r="X35" s="12"/>
      <c r="Y35" s="12"/>
      <c r="Z35" s="12"/>
      <c r="AA35" s="12"/>
      <c r="AB35" s="11">
        <f t="shared" si="2"/>
        <v>1</v>
      </c>
    </row>
    <row r="36" spans="1:28" ht="25.75" x14ac:dyDescent="0.4">
      <c r="A36" s="8" t="s">
        <v>60</v>
      </c>
      <c r="B36" s="7" t="s">
        <v>7</v>
      </c>
      <c r="C36" s="8" t="s">
        <v>67</v>
      </c>
      <c r="D36" s="17" t="s">
        <v>68</v>
      </c>
      <c r="E36" s="22" t="s">
        <v>69</v>
      </c>
      <c r="F36" s="17" t="s">
        <v>21</v>
      </c>
      <c r="G36" s="17">
        <v>40</v>
      </c>
      <c r="H36" s="12">
        <f t="shared" ref="H36" si="11">+AB36</f>
        <v>1</v>
      </c>
      <c r="I36" s="12">
        <f t="shared" ref="I36" si="12">1-H36</f>
        <v>0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23"/>
      <c r="V36" s="12"/>
      <c r="W36" s="12"/>
      <c r="X36" s="12">
        <v>0.38740000000000002</v>
      </c>
      <c r="Y36" s="12">
        <v>0.104</v>
      </c>
      <c r="Z36" s="12">
        <v>0.3997</v>
      </c>
      <c r="AA36" s="12">
        <v>0.1089</v>
      </c>
      <c r="AB36" s="11">
        <f t="shared" si="2"/>
        <v>1</v>
      </c>
    </row>
    <row r="37" spans="1:28" ht="25.75" x14ac:dyDescent="0.4">
      <c r="A37" s="8" t="s">
        <v>61</v>
      </c>
      <c r="B37" s="7" t="s">
        <v>7</v>
      </c>
      <c r="C37" s="8" t="s">
        <v>24</v>
      </c>
      <c r="D37" s="17" t="s">
        <v>79</v>
      </c>
      <c r="E37" s="18" t="s">
        <v>80</v>
      </c>
      <c r="F37" s="17" t="s">
        <v>21</v>
      </c>
      <c r="G37" s="17">
        <v>40</v>
      </c>
      <c r="H37" s="12">
        <f t="shared" ref="H37:H45" si="13">+AB37</f>
        <v>1</v>
      </c>
      <c r="I37" s="12">
        <f t="shared" ref="I37:I45" si="14">1-H37</f>
        <v>0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23"/>
      <c r="V37" s="12"/>
      <c r="W37" s="12"/>
      <c r="X37" s="12">
        <v>0.78839999999999999</v>
      </c>
      <c r="Y37" s="12">
        <v>0.21160000000000001</v>
      </c>
      <c r="Z37" s="12"/>
      <c r="AA37" s="12"/>
      <c r="AB37" s="11">
        <f t="shared" si="2"/>
        <v>1</v>
      </c>
    </row>
    <row r="38" spans="1:28" x14ac:dyDescent="0.4">
      <c r="A38" s="8" t="s">
        <v>62</v>
      </c>
      <c r="B38" s="7" t="s">
        <v>7</v>
      </c>
      <c r="C38" s="8" t="s">
        <v>65</v>
      </c>
      <c r="D38" s="17" t="s">
        <v>81</v>
      </c>
      <c r="E38" s="18" t="s">
        <v>82</v>
      </c>
      <c r="F38" s="17" t="s">
        <v>21</v>
      </c>
      <c r="G38" s="17">
        <v>40</v>
      </c>
      <c r="H38" s="12">
        <f t="shared" si="13"/>
        <v>1</v>
      </c>
      <c r="I38" s="12">
        <f t="shared" si="14"/>
        <v>0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3"/>
      <c r="V38" s="12"/>
      <c r="W38" s="12"/>
      <c r="X38" s="12">
        <v>0.78839999999999999</v>
      </c>
      <c r="Y38" s="12">
        <v>0.21160000000000001</v>
      </c>
      <c r="Z38" s="12"/>
      <c r="AA38" s="12"/>
      <c r="AB38" s="11">
        <f t="shared" si="2"/>
        <v>1</v>
      </c>
    </row>
    <row r="39" spans="1:28" ht="29.25" customHeight="1" x14ac:dyDescent="0.4">
      <c r="A39" s="8" t="s">
        <v>63</v>
      </c>
      <c r="B39" s="7" t="s">
        <v>7</v>
      </c>
      <c r="C39" s="8" t="s">
        <v>83</v>
      </c>
      <c r="D39" s="17" t="s">
        <v>23</v>
      </c>
      <c r="E39" s="18" t="s">
        <v>72</v>
      </c>
      <c r="F39" s="17" t="s">
        <v>21</v>
      </c>
      <c r="G39" s="17">
        <v>40</v>
      </c>
      <c r="H39" s="12">
        <f t="shared" si="13"/>
        <v>1</v>
      </c>
      <c r="I39" s="12">
        <f t="shared" si="14"/>
        <v>0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23"/>
      <c r="V39" s="12"/>
      <c r="W39" s="12"/>
      <c r="X39" s="12">
        <v>0.78839999999999999</v>
      </c>
      <c r="Y39" s="12">
        <v>0.21160000000000001</v>
      </c>
      <c r="Z39" s="12"/>
      <c r="AA39" s="12"/>
      <c r="AB39" s="11">
        <f t="shared" si="2"/>
        <v>1</v>
      </c>
    </row>
    <row r="40" spans="1:28" x14ac:dyDescent="0.4">
      <c r="A40" s="8" t="s">
        <v>106</v>
      </c>
      <c r="B40" s="7" t="s">
        <v>7</v>
      </c>
      <c r="C40" s="8" t="s">
        <v>19</v>
      </c>
      <c r="D40" s="17" t="s">
        <v>32</v>
      </c>
      <c r="E40" s="18" t="s">
        <v>70</v>
      </c>
      <c r="F40" s="17" t="s">
        <v>22</v>
      </c>
      <c r="G40" s="17">
        <v>25</v>
      </c>
      <c r="H40" s="12">
        <f t="shared" si="13"/>
        <v>1</v>
      </c>
      <c r="I40" s="12">
        <f t="shared" si="14"/>
        <v>0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23"/>
      <c r="V40" s="12"/>
      <c r="W40" s="12"/>
      <c r="X40" s="12">
        <v>0.78839999999999999</v>
      </c>
      <c r="Y40" s="12">
        <v>0.21160000000000001</v>
      </c>
      <c r="Z40" s="12"/>
      <c r="AA40" s="12"/>
      <c r="AB40" s="11">
        <f t="shared" si="2"/>
        <v>1</v>
      </c>
    </row>
    <row r="41" spans="1:28" x14ac:dyDescent="0.4">
      <c r="A41" s="8" t="s">
        <v>64</v>
      </c>
      <c r="B41" s="7" t="s">
        <v>7</v>
      </c>
      <c r="C41" s="8" t="s">
        <v>71</v>
      </c>
      <c r="D41" s="17" t="s">
        <v>23</v>
      </c>
      <c r="E41" s="18" t="s">
        <v>72</v>
      </c>
      <c r="F41" s="17" t="s">
        <v>22</v>
      </c>
      <c r="G41" s="17">
        <v>16</v>
      </c>
      <c r="H41" s="12">
        <f t="shared" si="13"/>
        <v>1</v>
      </c>
      <c r="I41" s="12">
        <f t="shared" si="14"/>
        <v>0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23"/>
      <c r="V41" s="12"/>
      <c r="W41" s="12"/>
      <c r="X41" s="12">
        <v>0.78839999999999999</v>
      </c>
      <c r="Y41" s="12">
        <v>0.21160000000000001</v>
      </c>
      <c r="Z41" s="12"/>
      <c r="AA41" s="12"/>
      <c r="AB41" s="11">
        <f t="shared" si="2"/>
        <v>1</v>
      </c>
    </row>
    <row r="42" spans="1:28" ht="38.15" x14ac:dyDescent="0.4">
      <c r="A42" s="8" t="s">
        <v>34</v>
      </c>
      <c r="B42" s="7" t="s">
        <v>7</v>
      </c>
      <c r="C42" s="8" t="s">
        <v>24</v>
      </c>
      <c r="D42" s="17" t="s">
        <v>73</v>
      </c>
      <c r="E42" s="18" t="s">
        <v>38</v>
      </c>
      <c r="F42" s="17" t="s">
        <v>21</v>
      </c>
      <c r="G42" s="17">
        <v>40</v>
      </c>
      <c r="H42" s="12">
        <f t="shared" si="13"/>
        <v>1</v>
      </c>
      <c r="I42" s="12">
        <f t="shared" si="14"/>
        <v>0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23"/>
      <c r="V42" s="12"/>
      <c r="W42" s="12"/>
      <c r="X42" s="12"/>
      <c r="Y42" s="12"/>
      <c r="Z42" s="12">
        <v>0.78590000000000004</v>
      </c>
      <c r="AA42" s="12">
        <v>0.21410000000000001</v>
      </c>
      <c r="AB42" s="11">
        <f t="shared" si="2"/>
        <v>1</v>
      </c>
    </row>
    <row r="43" spans="1:28" ht="25.75" x14ac:dyDescent="0.4">
      <c r="A43" s="8" t="s">
        <v>86</v>
      </c>
      <c r="B43" s="7" t="s">
        <v>7</v>
      </c>
      <c r="C43" s="8" t="s">
        <v>65</v>
      </c>
      <c r="D43" s="17" t="s">
        <v>23</v>
      </c>
      <c r="E43" s="18" t="s">
        <v>74</v>
      </c>
      <c r="F43" s="17" t="s">
        <v>21</v>
      </c>
      <c r="G43" s="17">
        <v>40</v>
      </c>
      <c r="H43" s="12">
        <f t="shared" si="13"/>
        <v>1</v>
      </c>
      <c r="I43" s="12">
        <f t="shared" si="14"/>
        <v>0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23"/>
      <c r="V43" s="12"/>
      <c r="W43" s="12"/>
      <c r="X43" s="12"/>
      <c r="Y43" s="12"/>
      <c r="Z43" s="12">
        <v>0.78590000000000004</v>
      </c>
      <c r="AA43" s="12">
        <v>0.21410000000000001</v>
      </c>
      <c r="AB43" s="11">
        <f t="shared" si="2"/>
        <v>1</v>
      </c>
    </row>
    <row r="44" spans="1:28" ht="29.15" x14ac:dyDescent="0.4">
      <c r="A44" s="8" t="s">
        <v>34</v>
      </c>
      <c r="B44" s="7" t="s">
        <v>7</v>
      </c>
      <c r="C44" s="8" t="s">
        <v>75</v>
      </c>
      <c r="D44" s="17" t="s">
        <v>23</v>
      </c>
      <c r="E44" s="18" t="s">
        <v>76</v>
      </c>
      <c r="F44" s="17" t="s">
        <v>21</v>
      </c>
      <c r="G44" s="17">
        <v>40</v>
      </c>
      <c r="H44" s="12">
        <f t="shared" si="13"/>
        <v>1</v>
      </c>
      <c r="I44" s="12">
        <f t="shared" si="14"/>
        <v>0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23"/>
      <c r="V44" s="12"/>
      <c r="W44" s="12"/>
      <c r="X44" s="12"/>
      <c r="Y44" s="12"/>
      <c r="Z44" s="12">
        <v>0.78590000000000004</v>
      </c>
      <c r="AA44" s="12">
        <v>0.21410000000000001</v>
      </c>
      <c r="AB44" s="11">
        <f t="shared" si="2"/>
        <v>1</v>
      </c>
    </row>
    <row r="45" spans="1:28" ht="38.15" x14ac:dyDescent="0.4">
      <c r="A45" s="8" t="s">
        <v>66</v>
      </c>
      <c r="B45" s="7" t="s">
        <v>7</v>
      </c>
      <c r="C45" s="8" t="s">
        <v>75</v>
      </c>
      <c r="D45" s="17" t="s">
        <v>77</v>
      </c>
      <c r="E45" s="18" t="s">
        <v>78</v>
      </c>
      <c r="F45" s="17" t="s">
        <v>22</v>
      </c>
      <c r="G45" s="17">
        <v>24</v>
      </c>
      <c r="H45" s="12">
        <f t="shared" si="13"/>
        <v>1</v>
      </c>
      <c r="I45" s="12">
        <f t="shared" si="14"/>
        <v>0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23"/>
      <c r="V45" s="12"/>
      <c r="W45" s="12"/>
      <c r="X45" s="12"/>
      <c r="Y45" s="12"/>
      <c r="Z45" s="12">
        <v>0.78590000000000004</v>
      </c>
      <c r="AA45" s="12">
        <v>0.21410000000000001</v>
      </c>
      <c r="AB45" s="11">
        <f t="shared" si="2"/>
        <v>1</v>
      </c>
    </row>
    <row r="46" spans="1:28" x14ac:dyDescent="0.4">
      <c r="A46" s="8"/>
      <c r="B46" s="7"/>
      <c r="C46" s="8"/>
      <c r="D46" s="8"/>
      <c r="E46" s="13"/>
      <c r="F46" s="9"/>
      <c r="G46" s="9"/>
      <c r="H46" s="12">
        <f t="shared" ref="H46:H48" si="15">+AB46</f>
        <v>0</v>
      </c>
      <c r="I46" s="12">
        <f t="shared" ref="I46:I47" si="16">1-H46</f>
        <v>1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1">
        <f t="shared" si="2"/>
        <v>0</v>
      </c>
    </row>
    <row r="47" spans="1:28" x14ac:dyDescent="0.4">
      <c r="A47" s="8"/>
      <c r="B47" s="7"/>
      <c r="C47" s="8"/>
      <c r="D47" s="8"/>
      <c r="E47" s="13"/>
      <c r="F47" s="9"/>
      <c r="G47" s="9"/>
      <c r="H47" s="12">
        <f t="shared" si="15"/>
        <v>0</v>
      </c>
      <c r="I47" s="12">
        <f t="shared" si="16"/>
        <v>1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1">
        <f t="shared" si="2"/>
        <v>0</v>
      </c>
    </row>
    <row r="48" spans="1:28" x14ac:dyDescent="0.4">
      <c r="A48" s="8"/>
      <c r="B48" s="7"/>
      <c r="C48" s="8"/>
      <c r="D48" s="8"/>
      <c r="E48" s="13"/>
      <c r="F48" s="9"/>
      <c r="G48" s="9"/>
      <c r="H48" s="12">
        <f t="shared" si="15"/>
        <v>0</v>
      </c>
      <c r="I48" s="12">
        <f t="shared" ref="I48" si="17">1-H48</f>
        <v>1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1">
        <f t="shared" si="2"/>
        <v>0</v>
      </c>
    </row>
  </sheetData>
  <sheetProtection formatCells="0" insertColumns="0"/>
  <sortState xmlns:xlrd2="http://schemas.microsoft.com/office/spreadsheetml/2017/richdata2" ref="A14:AA15">
    <sortCondition ref="A14"/>
  </sortState>
  <conditionalFormatting sqref="A36:A41 A45">
    <cfRule type="duplicateValues" dxfId="7" priority="8"/>
  </conditionalFormatting>
  <conditionalFormatting sqref="A36:A41">
    <cfRule type="duplicateValues" dxfId="6" priority="7"/>
  </conditionalFormatting>
  <conditionalFormatting sqref="A36">
    <cfRule type="duplicateValues" dxfId="5" priority="6"/>
  </conditionalFormatting>
  <conditionalFormatting sqref="A36:A41 A45">
    <cfRule type="duplicateValues" dxfId="4" priority="3"/>
    <cfRule type="duplicateValues" dxfId="3" priority="4"/>
    <cfRule type="duplicateValues" dxfId="2" priority="5"/>
  </conditionalFormatting>
  <conditionalFormatting sqref="A36:A41">
    <cfRule type="duplicateValues" dxfId="1" priority="2"/>
  </conditionalFormatting>
  <conditionalFormatting sqref="A36:A41">
    <cfRule type="duplicateValues" dxfId="0" priority="1"/>
  </conditionalFormatting>
  <printOptions gridLines="1"/>
  <pageMargins left="0" right="0" top="0.75" bottom="0.75" header="0.3" footer="0.3"/>
  <pageSetup paperSize="5" scale="75"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" sqref="C3"/>
    </sheetView>
  </sheetViews>
  <sheetFormatPr defaultRowHeight="14.6" x14ac:dyDescent="0.4"/>
  <cols>
    <col min="1" max="1" width="11.15234375" customWidth="1"/>
  </cols>
  <sheetData>
    <row r="1" spans="1:1" x14ac:dyDescent="0.4">
      <c r="A1" t="s">
        <v>7</v>
      </c>
    </row>
    <row r="2" spans="1:1" x14ac:dyDescent="0.4">
      <c r="A2" t="s">
        <v>8</v>
      </c>
    </row>
    <row r="3" spans="1:1" x14ac:dyDescent="0.4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HWDP &amp; ZJHP</vt:lpstr>
      <vt:lpstr>Sheet2</vt:lpstr>
      <vt:lpstr>Sheet3</vt:lpstr>
      <vt:lpstr>'HWDP &amp; ZJHP'!Status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Caffiero</dc:creator>
  <cp:lastModifiedBy>Myles, Magdalena</cp:lastModifiedBy>
  <cp:lastPrinted>2016-10-04T16:29:06Z</cp:lastPrinted>
  <dcterms:created xsi:type="dcterms:W3CDTF">2016-08-08T19:57:33Z</dcterms:created>
  <dcterms:modified xsi:type="dcterms:W3CDTF">2023-03-03T20:21:42Z</dcterms:modified>
</cp:coreProperties>
</file>