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MA\BUSINESS OFFICE\SBO EXECUTED CONTRACTS\MADELEINE MYLES\HWDP-ACENDA\20HWDP Mod #4\"/>
    </mc:Choice>
  </mc:AlternateContent>
  <xr:revisionPtr revIDLastSave="0" documentId="13_ncr:1_{57D47FD6-BFF7-46F7-8389-71666C2B70DB}" xr6:coauthVersionLast="45" xr6:coauthVersionMax="45" xr10:uidLastSave="{00000000-0000-0000-0000-000000000000}"/>
  <bookViews>
    <workbookView xWindow="-48" yWindow="-48" windowWidth="23136" windowHeight="12432" xr2:uid="{00000000-000D-0000-FFFF-FFFF00000000}"/>
  </bookViews>
  <sheets>
    <sheet name="HWDP" sheetId="1" r:id="rId1"/>
    <sheet name="Sheet2" sheetId="2" state="hidden" r:id="rId2"/>
    <sheet name="Sheet3" sheetId="3" state="hidden" r:id="rId3"/>
  </sheets>
  <definedNames>
    <definedName name="_xlnm._FilterDatabase" localSheetId="0" hidden="1">HWDP!$A$7:$AB$71</definedName>
    <definedName name="Status" localSheetId="0">Sheet2!$A$1:$A$3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13" i="1" l="1"/>
  <c r="H13" i="1" s="1"/>
  <c r="I13" i="1" s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12" i="1"/>
  <c r="H49" i="1" l="1"/>
  <c r="I49" i="1" s="1"/>
  <c r="AB11" i="1" l="1"/>
  <c r="AB10" i="1"/>
  <c r="AB9" i="1"/>
  <c r="H9" i="1" s="1"/>
  <c r="I9" i="1" s="1"/>
  <c r="H74" i="1" l="1"/>
  <c r="I74" i="1" s="1"/>
  <c r="H82" i="1"/>
  <c r="I82" i="1" s="1"/>
  <c r="H81" i="1"/>
  <c r="I81" i="1" s="1"/>
  <c r="H83" i="1"/>
  <c r="I83" i="1" s="1"/>
  <c r="H84" i="1"/>
  <c r="I8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73" i="1"/>
  <c r="I73" i="1" s="1"/>
  <c r="H72" i="1" l="1"/>
  <c r="I72" i="1" s="1"/>
  <c r="H71" i="1"/>
  <c r="I71" i="1" s="1"/>
  <c r="H70" i="1"/>
  <c r="H18" i="1" l="1"/>
  <c r="I18" i="1" s="1"/>
  <c r="H20" i="1" l="1"/>
  <c r="I20" i="1" s="1"/>
  <c r="H24" i="1"/>
  <c r="I24" i="1" s="1"/>
  <c r="H25" i="1"/>
  <c r="I25" i="1" s="1"/>
  <c r="H28" i="1"/>
  <c r="I28" i="1" s="1"/>
  <c r="H32" i="1"/>
  <c r="I32" i="1" s="1"/>
  <c r="H34" i="1"/>
  <c r="I34" i="1" s="1"/>
  <c r="H41" i="1" l="1"/>
  <c r="I41" i="1" s="1"/>
  <c r="H51" i="1"/>
  <c r="I51" i="1" s="1"/>
  <c r="H47" i="1"/>
  <c r="I47" i="1" s="1"/>
  <c r="H36" i="1"/>
  <c r="I36" i="1" s="1"/>
  <c r="H46" i="1"/>
  <c r="I46" i="1" s="1"/>
  <c r="H45" i="1"/>
  <c r="I45" i="1" s="1"/>
  <c r="H42" i="1"/>
  <c r="I42" i="1" s="1"/>
  <c r="H39" i="1"/>
  <c r="I39" i="1" s="1"/>
  <c r="H44" i="1"/>
  <c r="I44" i="1" s="1"/>
  <c r="H59" i="1" l="1"/>
  <c r="I59" i="1" s="1"/>
  <c r="H63" i="1"/>
  <c r="I63" i="1" s="1"/>
  <c r="H38" i="1" l="1"/>
  <c r="I38" i="1" s="1"/>
  <c r="H37" i="1"/>
  <c r="I37" i="1" s="1"/>
  <c r="H40" i="1"/>
  <c r="I40" i="1" s="1"/>
  <c r="H50" i="1"/>
  <c r="I50" i="1" s="1"/>
  <c r="H43" i="1"/>
  <c r="I43" i="1" s="1"/>
  <c r="H48" i="1"/>
  <c r="I48" i="1" s="1"/>
  <c r="H52" i="1"/>
  <c r="I52" i="1" s="1"/>
  <c r="H53" i="1"/>
  <c r="I53" i="1" s="1"/>
  <c r="H55" i="1"/>
  <c r="I55" i="1" s="1"/>
  <c r="H58" i="1"/>
  <c r="I58" i="1" s="1"/>
  <c r="H62" i="1"/>
  <c r="I62" i="1" s="1"/>
  <c r="H56" i="1"/>
  <c r="I56" i="1" s="1"/>
  <c r="H22" i="1" l="1"/>
  <c r="I22" i="1" s="1"/>
  <c r="H23" i="1"/>
  <c r="I23" i="1" s="1"/>
  <c r="H27" i="1"/>
  <c r="I27" i="1" s="1"/>
  <c r="H26" i="1"/>
  <c r="I26" i="1" s="1"/>
  <c r="H29" i="1"/>
  <c r="I29" i="1" s="1"/>
  <c r="H31" i="1"/>
  <c r="I31" i="1" s="1"/>
  <c r="H30" i="1"/>
  <c r="I30" i="1" s="1"/>
  <c r="H33" i="1"/>
  <c r="I33" i="1" s="1"/>
  <c r="H35" i="1"/>
  <c r="I35" i="1" s="1"/>
  <c r="H54" i="1"/>
  <c r="I54" i="1" s="1"/>
  <c r="H60" i="1"/>
  <c r="I60" i="1" s="1"/>
  <c r="H57" i="1"/>
  <c r="I57" i="1" s="1"/>
  <c r="H61" i="1"/>
  <c r="I61" i="1" s="1"/>
  <c r="H64" i="1"/>
  <c r="I64" i="1" s="1"/>
  <c r="H65" i="1"/>
  <c r="I65" i="1" s="1"/>
  <c r="I70" i="1"/>
  <c r="H66" i="1" l="1"/>
  <c r="I66" i="1" s="1"/>
  <c r="H21" i="1"/>
  <c r="I21" i="1" s="1"/>
  <c r="H19" i="1"/>
  <c r="I19" i="1" s="1"/>
  <c r="H15" i="1"/>
  <c r="I15" i="1" s="1"/>
  <c r="H16" i="1"/>
  <c r="I16" i="1" s="1"/>
  <c r="H17" i="1"/>
  <c r="I17" i="1" s="1"/>
  <c r="H14" i="1"/>
  <c r="I14" i="1" s="1"/>
  <c r="H12" i="1" l="1"/>
  <c r="I12" i="1" s="1"/>
  <c r="H11" i="1"/>
  <c r="I11" i="1" s="1"/>
  <c r="H10" i="1"/>
  <c r="I10" i="1" s="1"/>
  <c r="H67" i="1" l="1"/>
  <c r="I67" i="1" s="1"/>
  <c r="H69" i="1"/>
  <c r="I69" i="1" s="1"/>
  <c r="H68" i="1"/>
  <c r="I68" i="1" s="1"/>
</calcChain>
</file>

<file path=xl/sharedStrings.xml><?xml version="1.0" encoding="utf-8"?>
<sst xmlns="http://schemas.openxmlformats.org/spreadsheetml/2006/main" count="1477" uniqueCount="173">
  <si>
    <t>Functional job duties (including any supervision)</t>
  </si>
  <si>
    <t>Program Name</t>
  </si>
  <si>
    <t>Agency Name:</t>
  </si>
  <si>
    <t>Contract period:</t>
  </si>
  <si>
    <t>Contract Number:</t>
  </si>
  <si>
    <t>Name</t>
  </si>
  <si>
    <t xml:space="preserve"> Annex A - 2.4  Consolidated Staffing Summary</t>
  </si>
  <si>
    <t>Employee</t>
  </si>
  <si>
    <t>Consultant</t>
  </si>
  <si>
    <t>Volunteer</t>
  </si>
  <si>
    <t>Designate if employee, volunteer, or consultant</t>
  </si>
  <si>
    <t xml:space="preserve">Date: </t>
  </si>
  <si>
    <r>
      <t xml:space="preserve">Qualifications </t>
    </r>
    <r>
      <rPr>
        <b/>
        <sz val="10"/>
        <rFont val="Calibri"/>
        <family val="2"/>
        <scheme val="minor"/>
      </rPr>
      <t>(licenses, degree, certifications, years of applicable exp.</t>
    </r>
    <r>
      <rPr>
        <b/>
        <sz val="11"/>
        <rFont val="Calibri"/>
        <family val="2"/>
        <scheme val="minor"/>
      </rPr>
      <t>)</t>
    </r>
  </si>
  <si>
    <t>Agency Job Title</t>
  </si>
  <si>
    <t>% of hours to all Other DCF and non DCF funded programs</t>
  </si>
  <si>
    <t>Total % of hours to Program(s) funded in THIS DCF contract</t>
  </si>
  <si>
    <t xml:space="preserve">FT/PT at agency </t>
  </si>
  <si>
    <t xml:space="preserve">Total Hours Worked at Agency </t>
  </si>
  <si>
    <t xml:space="preserve">% of hours allocated to program(s) funded in THIS DCF contract </t>
  </si>
  <si>
    <t>Family Success Center - Ocean</t>
  </si>
  <si>
    <t>Family Success Center - Pennsville</t>
  </si>
  <si>
    <t>Family Success Center - Riverview</t>
  </si>
  <si>
    <t>Healthy Families</t>
  </si>
  <si>
    <t>Nurse-Family Partnership</t>
  </si>
  <si>
    <t>Parents as Teachers</t>
  </si>
  <si>
    <t>Administrative Assistant</t>
  </si>
  <si>
    <t>Program Director</t>
  </si>
  <si>
    <t>FT</t>
  </si>
  <si>
    <t>PT</t>
  </si>
  <si>
    <t>BA</t>
  </si>
  <si>
    <t>AS</t>
  </si>
  <si>
    <t>Program Supervisor</t>
  </si>
  <si>
    <t>Family Partner</t>
  </si>
  <si>
    <t>MTS, BA</t>
  </si>
  <si>
    <t>Overarching oversight of all FSC; supervision of program supervisor.</t>
  </si>
  <si>
    <t>Responsible for the day-to-day operation of the Family Success Center. Supports and supervises staff .  Ensures a Parent/Community Advisory Board is developed and maintained</t>
  </si>
  <si>
    <t>Responsible for providing prevention programs to families by developing and maintaining a robust family engagement approach.  Facilitates parent involvement and parent leadership at the Center.  Develops Family Success Plans.</t>
  </si>
  <si>
    <t>Responsible for providing prevention programs to families by developing and maintaining a robust family engagement approach.  Facilitates parent involvement and parent leadership at the Center.  Develops Family Success Plans.  Responsible for resource and volunteer development by integrating him/herself into the immediate community and building mutually beneficial relationships with parents, faith community, businesses, advocates, and key stakeholders.</t>
  </si>
  <si>
    <t>BS</t>
  </si>
  <si>
    <t>Family Support Worker</t>
  </si>
  <si>
    <t>HS</t>
  </si>
  <si>
    <t>Home visitation services to program participants in accordance to program model</t>
  </si>
  <si>
    <t>Nurse Home Visitor</t>
  </si>
  <si>
    <t>Implementation and oversight of program in accordance with established guidelines and contract requirements. Supervises staff.</t>
  </si>
  <si>
    <t>BSN, RN</t>
  </si>
  <si>
    <t>Provides supervisory support to nurse home visitors. Ensures implementation of program in fidelity to NFP model.</t>
  </si>
  <si>
    <t xml:space="preserve">Provides home visiting services in adherence to NFP model. </t>
  </si>
  <si>
    <t>Provides clerical support to NFP staff to include data entry; processing of referrals for program.</t>
  </si>
  <si>
    <t>Parent Educator</t>
  </si>
  <si>
    <t>Program oversight, implementation and supervision of staff, carries a small caseload</t>
  </si>
  <si>
    <t>Provides parenting education and support to families in accordance to program mode</t>
  </si>
  <si>
    <t>Program Coordinator</t>
  </si>
  <si>
    <t>Overarching oversight of program model implemenation and supervision of staff</t>
  </si>
  <si>
    <t>Vacant</t>
  </si>
  <si>
    <t>Manages the county-based client/family screening, referral and tracking hub providing a single point of entry process for access, assessment and referral to needed services utilizing established protocols and decision tree; timely responds to referrals to ensure families are linked to needed resources and services and specific needs of individuals and families are identified and addressed effectively .Eestablishes relationships / partnerships with community providers, attends state and other relevant meetings.</t>
  </si>
  <si>
    <t>Family Success Center - Oceanside 1 &amp; 2</t>
  </si>
  <si>
    <t>Family Success Center - Winslow</t>
  </si>
  <si>
    <t>Family Success Center - Glassboro</t>
  </si>
  <si>
    <t>Lower Cape May Regional HS SBYSP</t>
  </si>
  <si>
    <t xml:space="preserve">Cape May Co Technical HS SBYSP </t>
  </si>
  <si>
    <t>Shore Family Success Center</t>
  </si>
  <si>
    <t>Responsible for providing prevention programs to families by developing and
maintaining a robust family engagement approach. Facilitates parent involvement and parent leadership at the Center. Responsible for resource and volunteer development by integrating him/herself into the immediate community and building mutually beneficial relationships with parents, faith community, businesses, advocates, and key stakeholders</t>
  </si>
  <si>
    <t>BSW</t>
  </si>
  <si>
    <t xml:space="preserve">Responsible for providing prevention programs to families by developing and
maintaining a robust family engagement approach. Facilitates parent involvement and parent leadership at the Center. 
</t>
  </si>
  <si>
    <t xml:space="preserve">Acenda, Inc. </t>
  </si>
  <si>
    <t xml:space="preserve">Responsible for providing prevention programs to families by developing and
maintaining a robust family engagement approach. Facilitates parent involvement and parent leadership at the Center.
</t>
  </si>
  <si>
    <t>Clinical and administrative supervision and ovesight of personnel, resources and program components necessary for effective services</t>
  </si>
  <si>
    <t>Supervises staff and oversee program operations.  Works collaboratively with students and outside agencies.</t>
  </si>
  <si>
    <t>Assists in development of student programs and supervision of students</t>
  </si>
  <si>
    <t>Provides mental health counseling for students, families, and groups.</t>
  </si>
  <si>
    <t>Supports staff in all clerical and fiscal reporting.  Coordinates scheduling.</t>
  </si>
  <si>
    <t>LCADC</t>
  </si>
  <si>
    <t>LCSW</t>
  </si>
  <si>
    <t>MFT, LPC</t>
  </si>
  <si>
    <t>MA, CSW</t>
  </si>
  <si>
    <t>ECCS Impact Grant (8/1/19-12/31/19</t>
  </si>
  <si>
    <t>B.S.</t>
  </si>
  <si>
    <t>B.A.</t>
  </si>
  <si>
    <t>BA, LSW</t>
  </si>
  <si>
    <t>BS, RN</t>
  </si>
  <si>
    <t>MSN, RN</t>
  </si>
  <si>
    <t>AAS, RN</t>
  </si>
  <si>
    <t>MA, LPC</t>
  </si>
  <si>
    <t>Robles-Lopez, Yvonne</t>
  </si>
  <si>
    <t>Supervising staff, Developing programming, community partnerships, contract requirements, and budgeting.  Direct service for individual, families, and groups as needed</t>
  </si>
  <si>
    <t>Individual and Family therapy, treatment plans, educational groups, and referrals to outside resources.</t>
  </si>
  <si>
    <t>Supportive life skills counseling with individuals, educational groups, recreational and after school activities.</t>
  </si>
  <si>
    <t>Supportive life skills counseling with individuals, educational groups, recreational and after school activities. Individual and group counseling &amp; education, smoking/vaping cessation, and linkage to local rescources</t>
  </si>
  <si>
    <t>Hoffman, Gina</t>
  </si>
  <si>
    <t>Reiss, Christina</t>
  </si>
  <si>
    <t>Lopez, Nayarith</t>
  </si>
  <si>
    <t>Burke, Cari</t>
  </si>
  <si>
    <t>Jones, Kia</t>
  </si>
  <si>
    <t>Herring, Atisha</t>
  </si>
  <si>
    <t>Gardner, Erika</t>
  </si>
  <si>
    <t>Donath, Megan</t>
  </si>
  <si>
    <t>Maraj, Lotoya</t>
  </si>
  <si>
    <t>Mitchell, Danielle</t>
  </si>
  <si>
    <t>Soria, Lizette</t>
  </si>
  <si>
    <t>Walker, Eric</t>
  </si>
  <si>
    <t>Frasca, Alyssa</t>
  </si>
  <si>
    <t>Noon, Taylor</t>
  </si>
  <si>
    <t>Busch, Amy</t>
  </si>
  <si>
    <t>Kertis, Alyssa</t>
  </si>
  <si>
    <t>O'Rourke-Gomez, Kerri</t>
  </si>
  <si>
    <t>Elia, Tara</t>
  </si>
  <si>
    <t>Philipp, Lauren</t>
  </si>
  <si>
    <t>Taylor, Stephanie</t>
  </si>
  <si>
    <t>McCormick, Tana</t>
  </si>
  <si>
    <t>Hewitt, Emily</t>
  </si>
  <si>
    <t>Lee, Lisa</t>
  </si>
  <si>
    <t>Harold, Eros</t>
  </si>
  <si>
    <t>Hayes, Carmen</t>
  </si>
  <si>
    <t>Aguilar, Fabiola</t>
  </si>
  <si>
    <t>Carr, Pamela</t>
  </si>
  <si>
    <t>Tlaseca Olmedo, Natali</t>
  </si>
  <si>
    <t>Braxton, Tamara</t>
  </si>
  <si>
    <t>Hernandez, Mariela</t>
  </si>
  <si>
    <t>Tapia Pliego, Irma</t>
  </si>
  <si>
    <t>Tapia Pliego, Karla</t>
  </si>
  <si>
    <t>Chavez Hernandez, Jessica</t>
  </si>
  <si>
    <t>Soto, Lisa</t>
  </si>
  <si>
    <t>Andeliz, Nancy</t>
  </si>
  <si>
    <t>Forcinito, Lauren</t>
  </si>
  <si>
    <t>Trommelen, Caitlin</t>
  </si>
  <si>
    <t>Williams, Tiffani</t>
  </si>
  <si>
    <t>Grimm Freind, Shelle</t>
  </si>
  <si>
    <t>Crane, Janette</t>
  </si>
  <si>
    <t>Soman, Stephanie</t>
  </si>
  <si>
    <t>Zimuto, Miriam</t>
  </si>
  <si>
    <t>Shepherd, April</t>
  </si>
  <si>
    <t>Reich, Shannon</t>
  </si>
  <si>
    <t>Henderson, Whitney</t>
  </si>
  <si>
    <t>Price, Venus</t>
  </si>
  <si>
    <t>Hall, Chesse</t>
  </si>
  <si>
    <t>Moore, Joanne</t>
  </si>
  <si>
    <t>Buirch, Paige</t>
  </si>
  <si>
    <t>Dennis, Maria</t>
  </si>
  <si>
    <t>Grimm, Marisa</t>
  </si>
  <si>
    <t>Vanaman, Rebecca</t>
  </si>
  <si>
    <t>May, Caroline</t>
  </si>
  <si>
    <t>Palma-Lopez, Maria</t>
  </si>
  <si>
    <t>Smith, Vickie</t>
  </si>
  <si>
    <t>Roselli, Lisa</t>
  </si>
  <si>
    <t>Grottola, Joseph</t>
  </si>
  <si>
    <t>Versaggi, Carol</t>
  </si>
  <si>
    <t>Kugler, Jennifer</t>
  </si>
  <si>
    <t>Ciccotelli, Joanne</t>
  </si>
  <si>
    <t>Carmichael, CeeCee</t>
  </si>
  <si>
    <t>Hayden, Marie</t>
  </si>
  <si>
    <t>Hiers, Noel</t>
  </si>
  <si>
    <t>Schwachter, Victoria</t>
  </si>
  <si>
    <t>Bey, Tamia</t>
  </si>
  <si>
    <t>Rocanella, Patricia</t>
  </si>
  <si>
    <t>Trombetta, Sharon</t>
  </si>
  <si>
    <t>Client Engagement Specialist</t>
  </si>
  <si>
    <t>Youth Support Specialist</t>
  </si>
  <si>
    <t>Recreation Coordinator</t>
  </si>
  <si>
    <t>Therapist</t>
  </si>
  <si>
    <t>Senior Program Director</t>
  </si>
  <si>
    <t>Youth Development Specialist</t>
  </si>
  <si>
    <t>Volunteer Coordinator</t>
  </si>
  <si>
    <t/>
  </si>
  <si>
    <t>Cental Intake</t>
  </si>
  <si>
    <t>County Council for Young Children</t>
  </si>
  <si>
    <t>ECCS Impact Grant (1/1/20-7/31/20)</t>
  </si>
  <si>
    <t>NFP Legislative Grant</t>
  </si>
  <si>
    <t>Central Intake (PDG B-5)</t>
  </si>
  <si>
    <t>Responsible for initial contact and directing them to the correct program</t>
  </si>
  <si>
    <t>1/1/2021-6/30/2021</t>
  </si>
  <si>
    <t>Lopez, Ashiri</t>
  </si>
  <si>
    <t>Read, Kate</t>
  </si>
  <si>
    <t>20HWDP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</si>
</sst>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2222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1" fillId="4" borderId="0" applyNumberFormat="0" applyBorder="0" applyAlignment="0" applyProtection="0"/>
  </cellStyleXfs>
  <cellXfs count="29">
    <xf numFmtId="0" fontId="0" fillId="0" borderId="0" xfId="0"/>
    <xf numFmtId="0" fontId="5" fillId="4" borderId="2" xfId="4" applyFont="1" applyFill="1" applyBorder="1" applyAlignment="1">
      <alignment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0" fontId="6" fillId="5" borderId="6" xfId="1" applyFont="1" applyFill="1" applyBorder="1" applyAlignment="1">
      <alignment wrapText="1"/>
    </xf>
    <xf numFmtId="0" fontId="9" fillId="0" borderId="0" xfId="0" applyFont="1"/>
    <xf numFmtId="0" fontId="0" fillId="6" borderId="2" xfId="0" applyFill="1" applyBorder="1" applyAlignment="1">
      <alignment wrapText="1"/>
    </xf>
    <xf numFmtId="0" fontId="7" fillId="0" borderId="5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protection locked="0"/>
    </xf>
    <xf numFmtId="0" fontId="8" fillId="0" borderId="2" xfId="2" applyFont="1" applyFill="1" applyBorder="1" applyAlignment="1" applyProtection="1">
      <alignment wrapText="1"/>
      <protection locked="0"/>
    </xf>
    <xf numFmtId="0" fontId="10" fillId="4" borderId="2" xfId="4" applyFont="1" applyFill="1" applyBorder="1" applyAlignment="1">
      <alignment wrapText="1"/>
    </xf>
    <xf numFmtId="10" fontId="5" fillId="3" borderId="5" xfId="3" applyNumberFormat="1" applyFont="1" applyFill="1" applyBorder="1" applyAlignment="1" applyProtection="1">
      <protection locked="0"/>
    </xf>
    <xf numFmtId="14" fontId="0" fillId="0" borderId="0" xfId="0" applyNumberFormat="1" applyAlignment="1">
      <alignment horizontal="left"/>
    </xf>
    <xf numFmtId="10" fontId="7" fillId="0" borderId="5" xfId="2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wrapText="1"/>
    </xf>
    <xf numFmtId="0" fontId="7" fillId="0" borderId="7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protection locked="0"/>
    </xf>
    <xf numFmtId="10" fontId="7" fillId="0" borderId="8" xfId="2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wrapText="1"/>
    </xf>
    <xf numFmtId="0" fontId="7" fillId="0" borderId="5" xfId="2" applyFont="1" applyFill="1" applyBorder="1" applyAlignment="1" applyProtection="1">
      <protection locked="0"/>
    </xf>
    <xf numFmtId="0" fontId="5" fillId="7" borderId="2" xfId="4" applyFont="1" applyFill="1" applyBorder="1" applyAlignment="1" applyProtection="1">
      <alignment horizontal="center" wrapText="1"/>
      <protection locked="0"/>
    </xf>
    <xf numFmtId="0" fontId="5" fillId="0" borderId="2" xfId="4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0" fillId="6" borderId="0" xfId="0" applyFill="1" applyBorder="1" applyAlignment="1">
      <alignment wrapText="1"/>
    </xf>
    <xf numFmtId="10" fontId="7" fillId="0" borderId="2" xfId="2" applyNumberFormat="1" applyFont="1" applyFill="1" applyBorder="1" applyAlignment="1" applyProtection="1">
      <protection locked="0"/>
    </xf>
  </cellXfs>
  <cellStyles count="5">
    <cellStyle name="20% - Accent1" xfId="4" builtinId="30"/>
    <cellStyle name="Calculation" xfId="3" builtinId="22"/>
    <cellStyle name="Heading 4" xfId="1" builtinId="19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4"/>
  <sheetViews>
    <sheetView tabSelected="1" topLeftCell="A2" zoomScale="80" zoomScaleNormal="80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E5" sqref="E5"/>
    </sheetView>
  </sheetViews>
  <sheetFormatPr defaultRowHeight="14.4" x14ac:dyDescent="0.3"/>
  <cols>
    <col min="1" max="1" width="28.33203125" customWidth="1"/>
    <col min="2" max="2" width="22.44140625" customWidth="1"/>
    <col min="3" max="3" width="23.109375" customWidth="1"/>
    <col min="4" max="4" width="12.33203125" customWidth="1"/>
    <col min="5" max="5" width="67.33203125" customWidth="1"/>
    <col min="6" max="6" width="6.5546875" customWidth="1"/>
    <col min="7" max="7" width="8.44140625" customWidth="1"/>
    <col min="8" max="8" width="11.44140625" customWidth="1"/>
    <col min="9" max="9" width="11" customWidth="1"/>
    <col min="10" max="10" width="11.109375" customWidth="1"/>
    <col min="11" max="11" width="10.33203125" customWidth="1"/>
    <col min="12" max="12" width="10.88671875" bestFit="1" customWidth="1"/>
    <col min="13" max="13" width="11.33203125" customWidth="1"/>
    <col min="14" max="14" width="10.88671875" bestFit="1" customWidth="1"/>
    <col min="15" max="15" width="10.88671875" customWidth="1"/>
    <col min="16" max="16" width="11.33203125" customWidth="1"/>
    <col min="17" max="17" width="10.88671875" bestFit="1" customWidth="1"/>
    <col min="18" max="18" width="11.109375" customWidth="1"/>
    <col min="19" max="19" width="9.6640625" bestFit="1" customWidth="1"/>
    <col min="20" max="20" width="10.5546875" bestFit="1" customWidth="1"/>
    <col min="21" max="21" width="13.6640625" customWidth="1"/>
    <col min="22" max="22" width="10.6640625" bestFit="1" customWidth="1"/>
    <col min="23" max="23" width="15.5546875" bestFit="1" customWidth="1"/>
    <col min="24" max="24" width="15.6640625" bestFit="1" customWidth="1"/>
    <col min="25" max="26" width="15.5546875" customWidth="1"/>
    <col min="27" max="27" width="18.44140625" hidden="1" customWidth="1"/>
    <col min="28" max="28" width="10.109375" customWidth="1"/>
  </cols>
  <sheetData>
    <row r="1" spans="1:28" x14ac:dyDescent="0.3">
      <c r="A1" s="5" t="s">
        <v>6</v>
      </c>
    </row>
    <row r="2" spans="1:28" ht="56.25" customHeight="1" x14ac:dyDescent="0.3"/>
    <row r="3" spans="1:28" x14ac:dyDescent="0.3">
      <c r="A3" t="s">
        <v>11</v>
      </c>
      <c r="B3" s="13">
        <v>44246</v>
      </c>
    </row>
    <row r="4" spans="1:28" x14ac:dyDescent="0.3">
      <c r="A4" t="s">
        <v>2</v>
      </c>
      <c r="B4" t="s">
        <v>64</v>
      </c>
    </row>
    <row r="5" spans="1:28" x14ac:dyDescent="0.3">
      <c r="A5" t="s">
        <v>4</v>
      </c>
      <c r="B5" t="s">
        <v>172</v>
      </c>
    </row>
    <row r="6" spans="1:28" ht="28.8" x14ac:dyDescent="0.3">
      <c r="A6" t="s">
        <v>3</v>
      </c>
      <c r="B6" t="s">
        <v>169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  <c r="R6" s="6" t="s">
        <v>1</v>
      </c>
      <c r="S6" s="6" t="s">
        <v>1</v>
      </c>
      <c r="T6" s="6" t="s">
        <v>1</v>
      </c>
      <c r="U6" s="6" t="s">
        <v>1</v>
      </c>
      <c r="V6" s="6" t="s">
        <v>1</v>
      </c>
      <c r="W6" s="6" t="s">
        <v>1</v>
      </c>
      <c r="X6" s="6" t="s">
        <v>1</v>
      </c>
      <c r="Y6" s="6" t="s">
        <v>1</v>
      </c>
      <c r="Z6" s="6" t="s">
        <v>1</v>
      </c>
      <c r="AA6" s="27"/>
    </row>
    <row r="7" spans="1:28" ht="98.4" x14ac:dyDescent="0.3">
      <c r="A7" s="1" t="s">
        <v>5</v>
      </c>
      <c r="B7" s="1" t="s">
        <v>10</v>
      </c>
      <c r="C7" s="1" t="s">
        <v>13</v>
      </c>
      <c r="D7" s="1" t="s">
        <v>12</v>
      </c>
      <c r="E7" s="1" t="s">
        <v>0</v>
      </c>
      <c r="F7" s="11" t="s">
        <v>16</v>
      </c>
      <c r="G7" s="1" t="s">
        <v>17</v>
      </c>
      <c r="H7" s="1" t="s">
        <v>18</v>
      </c>
      <c r="I7" s="1" t="s">
        <v>14</v>
      </c>
      <c r="J7" s="22" t="s">
        <v>163</v>
      </c>
      <c r="K7" s="22" t="s">
        <v>55</v>
      </c>
      <c r="L7" s="22" t="s">
        <v>56</v>
      </c>
      <c r="M7" s="22" t="s">
        <v>57</v>
      </c>
      <c r="N7" s="22" t="s">
        <v>19</v>
      </c>
      <c r="O7" s="22" t="s">
        <v>20</v>
      </c>
      <c r="P7" s="22" t="s">
        <v>21</v>
      </c>
      <c r="Q7" s="23" t="s">
        <v>22</v>
      </c>
      <c r="R7" s="23" t="s">
        <v>23</v>
      </c>
      <c r="S7" s="23" t="s">
        <v>24</v>
      </c>
      <c r="T7" s="23" t="s">
        <v>164</v>
      </c>
      <c r="U7" s="23" t="s">
        <v>165</v>
      </c>
      <c r="V7" s="23" t="s">
        <v>166</v>
      </c>
      <c r="W7" s="23" t="s">
        <v>167</v>
      </c>
      <c r="X7" s="23" t="s">
        <v>58</v>
      </c>
      <c r="Y7" s="23" t="s">
        <v>59</v>
      </c>
      <c r="Z7" s="23" t="s">
        <v>60</v>
      </c>
      <c r="AA7" s="23" t="s">
        <v>75</v>
      </c>
      <c r="AB7" s="11" t="s">
        <v>15</v>
      </c>
    </row>
    <row r="8" spans="1:28" ht="15" customHeight="1" x14ac:dyDescent="0.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</row>
    <row r="9" spans="1:28" ht="28.8" x14ac:dyDescent="0.3">
      <c r="A9" s="8" t="s">
        <v>88</v>
      </c>
      <c r="B9" s="8" t="s">
        <v>7</v>
      </c>
      <c r="C9" s="8" t="s">
        <v>26</v>
      </c>
      <c r="D9" s="8" t="s">
        <v>76</v>
      </c>
      <c r="E9" s="15" t="s">
        <v>52</v>
      </c>
      <c r="F9" s="9" t="s">
        <v>27</v>
      </c>
      <c r="G9" s="9">
        <v>40</v>
      </c>
      <c r="H9" s="14">
        <f>+AB9</f>
        <v>0.69779999999999998</v>
      </c>
      <c r="I9" s="14">
        <f>1-H9</f>
        <v>0.30220000000000002</v>
      </c>
      <c r="J9" s="14"/>
      <c r="K9" s="14" t="s">
        <v>162</v>
      </c>
      <c r="L9" s="14" t="s">
        <v>162</v>
      </c>
      <c r="M9" s="14" t="s">
        <v>162</v>
      </c>
      <c r="N9" s="14" t="s">
        <v>162</v>
      </c>
      <c r="O9" s="14" t="s">
        <v>162</v>
      </c>
      <c r="P9" s="14" t="s">
        <v>162</v>
      </c>
      <c r="Q9" s="14">
        <v>0.69779999999999998</v>
      </c>
      <c r="R9" s="14" t="s">
        <v>162</v>
      </c>
      <c r="S9" s="14"/>
      <c r="T9" s="14" t="s">
        <v>162</v>
      </c>
      <c r="U9" s="14"/>
      <c r="V9" s="14"/>
      <c r="W9" s="14"/>
      <c r="X9" s="14" t="s">
        <v>162</v>
      </c>
      <c r="Y9" s="14" t="s">
        <v>162</v>
      </c>
      <c r="Z9" s="14" t="s">
        <v>162</v>
      </c>
      <c r="AA9" s="14"/>
      <c r="AB9" s="12">
        <f>SUM(J9:AA9)</f>
        <v>0.69779999999999998</v>
      </c>
    </row>
    <row r="10" spans="1:28" ht="100.8" x14ac:dyDescent="0.3">
      <c r="A10" s="8" t="s">
        <v>89</v>
      </c>
      <c r="B10" s="7" t="s">
        <v>7</v>
      </c>
      <c r="C10" s="8" t="s">
        <v>31</v>
      </c>
      <c r="D10" s="8" t="s">
        <v>77</v>
      </c>
      <c r="E10" s="15" t="s">
        <v>54</v>
      </c>
      <c r="F10" s="8" t="s">
        <v>27</v>
      </c>
      <c r="G10" s="8">
        <v>40</v>
      </c>
      <c r="H10" s="14">
        <f t="shared" ref="H10:H65" si="0">+AB10</f>
        <v>0</v>
      </c>
      <c r="I10" s="14">
        <f t="shared" ref="I10:I65" si="1">1-H10</f>
        <v>1</v>
      </c>
      <c r="J10" s="14"/>
      <c r="K10" s="14" t="s">
        <v>162</v>
      </c>
      <c r="L10" s="14" t="s">
        <v>162</v>
      </c>
      <c r="M10" s="14" t="s">
        <v>162</v>
      </c>
      <c r="N10" s="14" t="s">
        <v>162</v>
      </c>
      <c r="O10" s="14" t="s">
        <v>162</v>
      </c>
      <c r="P10" s="14" t="s">
        <v>162</v>
      </c>
      <c r="Q10" s="14" t="s">
        <v>162</v>
      </c>
      <c r="R10" s="14" t="s">
        <v>162</v>
      </c>
      <c r="S10" s="14" t="s">
        <v>162</v>
      </c>
      <c r="T10" s="14" t="s">
        <v>162</v>
      </c>
      <c r="U10" s="14"/>
      <c r="V10" s="14"/>
      <c r="W10" s="14"/>
      <c r="X10" s="14" t="s">
        <v>162</v>
      </c>
      <c r="Y10" s="14" t="s">
        <v>162</v>
      </c>
      <c r="Z10" s="14" t="s">
        <v>162</v>
      </c>
      <c r="AA10" s="14"/>
      <c r="AB10" s="12">
        <f>SUM(J10:AA10)</f>
        <v>0</v>
      </c>
    </row>
    <row r="11" spans="1:28" ht="28.8" x14ac:dyDescent="0.3">
      <c r="A11" s="8" t="s">
        <v>90</v>
      </c>
      <c r="B11" s="7" t="s">
        <v>7</v>
      </c>
      <c r="C11" s="8" t="s">
        <v>155</v>
      </c>
      <c r="D11" s="8" t="s">
        <v>29</v>
      </c>
      <c r="E11" s="15" t="s">
        <v>168</v>
      </c>
      <c r="F11" s="10" t="s">
        <v>27</v>
      </c>
      <c r="G11" s="10">
        <v>40</v>
      </c>
      <c r="H11" s="14">
        <f t="shared" si="0"/>
        <v>0.54300000000000004</v>
      </c>
      <c r="I11" s="14">
        <f t="shared" si="1"/>
        <v>0.45699999999999996</v>
      </c>
      <c r="J11" s="14"/>
      <c r="K11" s="14" t="s">
        <v>162</v>
      </c>
      <c r="L11" s="14" t="s">
        <v>162</v>
      </c>
      <c r="M11" s="14" t="s">
        <v>162</v>
      </c>
      <c r="N11" s="14" t="s">
        <v>162</v>
      </c>
      <c r="O11" s="14" t="s">
        <v>162</v>
      </c>
      <c r="P11" s="14" t="s">
        <v>162</v>
      </c>
      <c r="Q11" s="14">
        <v>0.54300000000000004</v>
      </c>
      <c r="R11" s="14" t="s">
        <v>162</v>
      </c>
      <c r="S11" s="14" t="s">
        <v>162</v>
      </c>
      <c r="T11" s="14" t="s">
        <v>162</v>
      </c>
      <c r="U11" s="14"/>
      <c r="V11" s="14"/>
      <c r="W11" s="14"/>
      <c r="X11" s="14" t="s">
        <v>162</v>
      </c>
      <c r="Y11" s="14" t="s">
        <v>162</v>
      </c>
      <c r="Z11" s="14" t="s">
        <v>162</v>
      </c>
      <c r="AA11" s="14"/>
      <c r="AB11" s="12">
        <f>SUM(J11:AA11)</f>
        <v>0.54300000000000004</v>
      </c>
    </row>
    <row r="12" spans="1:28" x14ac:dyDescent="0.3">
      <c r="A12" s="8" t="s">
        <v>91</v>
      </c>
      <c r="B12" s="7" t="s">
        <v>7</v>
      </c>
      <c r="C12" s="8" t="s">
        <v>26</v>
      </c>
      <c r="D12" s="8" t="s">
        <v>33</v>
      </c>
      <c r="E12" s="15" t="s">
        <v>34</v>
      </c>
      <c r="F12" s="9" t="s">
        <v>27</v>
      </c>
      <c r="G12" s="9">
        <v>40</v>
      </c>
      <c r="H12" s="14">
        <f t="shared" si="0"/>
        <v>0.92</v>
      </c>
      <c r="I12" s="14">
        <f t="shared" si="1"/>
        <v>7.999999999999996E-2</v>
      </c>
      <c r="J12" s="14" t="s">
        <v>162</v>
      </c>
      <c r="K12" s="14">
        <v>0.23</v>
      </c>
      <c r="L12" s="14">
        <v>0.115</v>
      </c>
      <c r="M12" s="14">
        <v>0.115</v>
      </c>
      <c r="N12" s="14">
        <v>0.115</v>
      </c>
      <c r="O12" s="14">
        <v>0.115</v>
      </c>
      <c r="P12" s="14">
        <v>0.115</v>
      </c>
      <c r="Q12" s="14" t="s">
        <v>162</v>
      </c>
      <c r="R12" s="14" t="s">
        <v>162</v>
      </c>
      <c r="S12" s="14" t="s">
        <v>162</v>
      </c>
      <c r="T12" s="14"/>
      <c r="U12" s="14"/>
      <c r="V12" s="14"/>
      <c r="W12" s="14"/>
      <c r="X12" s="14" t="s">
        <v>162</v>
      </c>
      <c r="Y12" s="14" t="s">
        <v>162</v>
      </c>
      <c r="Z12" s="14">
        <v>0.115</v>
      </c>
      <c r="AA12" s="14"/>
      <c r="AB12" s="12">
        <f t="shared" ref="AB12:AB43" si="2">SUM(J12:Z12)</f>
        <v>0.92</v>
      </c>
    </row>
    <row r="13" spans="1:28" ht="43.2" x14ac:dyDescent="0.3">
      <c r="A13" s="8" t="s">
        <v>92</v>
      </c>
      <c r="B13" s="7" t="s">
        <v>7</v>
      </c>
      <c r="C13" s="8" t="s">
        <v>31</v>
      </c>
      <c r="D13" s="8" t="s">
        <v>29</v>
      </c>
      <c r="E13" s="15" t="s">
        <v>35</v>
      </c>
      <c r="F13" s="9" t="s">
        <v>27</v>
      </c>
      <c r="G13" s="9">
        <v>40</v>
      </c>
      <c r="H13" s="14">
        <f>+AB13</f>
        <v>1</v>
      </c>
      <c r="I13" s="14">
        <f>1-H13</f>
        <v>0</v>
      </c>
      <c r="J13" s="14" t="s">
        <v>162</v>
      </c>
      <c r="K13" s="14">
        <v>1</v>
      </c>
      <c r="L13" s="14" t="s">
        <v>162</v>
      </c>
      <c r="M13" s="14" t="s">
        <v>162</v>
      </c>
      <c r="N13" s="14" t="s">
        <v>162</v>
      </c>
      <c r="O13" s="14" t="s">
        <v>162</v>
      </c>
      <c r="P13" s="14" t="s">
        <v>162</v>
      </c>
      <c r="Q13" s="14" t="s">
        <v>162</v>
      </c>
      <c r="R13" s="14" t="s">
        <v>162</v>
      </c>
      <c r="S13" s="14" t="s">
        <v>162</v>
      </c>
      <c r="T13" s="14" t="s">
        <v>162</v>
      </c>
      <c r="U13" s="14"/>
      <c r="V13" s="14"/>
      <c r="W13" s="14"/>
      <c r="X13" s="14" t="s">
        <v>162</v>
      </c>
      <c r="Y13" s="14" t="s">
        <v>162</v>
      </c>
      <c r="Z13" s="14" t="s">
        <v>162</v>
      </c>
      <c r="AA13" s="14"/>
      <c r="AB13" s="12">
        <f t="shared" si="2"/>
        <v>1</v>
      </c>
    </row>
    <row r="14" spans="1:28" ht="43.2" x14ac:dyDescent="0.3">
      <c r="A14" s="8" t="s">
        <v>93</v>
      </c>
      <c r="B14" s="7" t="s">
        <v>7</v>
      </c>
      <c r="C14" s="8" t="s">
        <v>31</v>
      </c>
      <c r="D14" s="8" t="s">
        <v>78</v>
      </c>
      <c r="E14" s="15" t="s">
        <v>35</v>
      </c>
      <c r="F14" s="9" t="s">
        <v>27</v>
      </c>
      <c r="G14" s="9">
        <v>40</v>
      </c>
      <c r="H14" s="14">
        <f t="shared" ref="H14:H18" si="3">+AB14</f>
        <v>1</v>
      </c>
      <c r="I14" s="14">
        <f t="shared" ref="I14:I18" si="4">1-H14</f>
        <v>0</v>
      </c>
      <c r="J14" s="14" t="s">
        <v>162</v>
      </c>
      <c r="K14" s="14">
        <v>1</v>
      </c>
      <c r="L14" s="14" t="s">
        <v>162</v>
      </c>
      <c r="M14" s="14" t="s">
        <v>162</v>
      </c>
      <c r="N14" s="14" t="s">
        <v>162</v>
      </c>
      <c r="O14" s="14" t="s">
        <v>162</v>
      </c>
      <c r="P14" s="14" t="s">
        <v>162</v>
      </c>
      <c r="Q14" s="14" t="s">
        <v>162</v>
      </c>
      <c r="R14" s="14" t="s">
        <v>162</v>
      </c>
      <c r="S14" s="14" t="s">
        <v>162</v>
      </c>
      <c r="T14" s="14" t="s">
        <v>162</v>
      </c>
      <c r="U14" s="14"/>
      <c r="V14" s="14"/>
      <c r="W14" s="14"/>
      <c r="X14" s="14" t="s">
        <v>162</v>
      </c>
      <c r="Y14" s="14" t="s">
        <v>162</v>
      </c>
      <c r="Z14" s="14" t="s">
        <v>162</v>
      </c>
      <c r="AA14" s="14"/>
      <c r="AB14" s="12">
        <f t="shared" si="2"/>
        <v>1</v>
      </c>
    </row>
    <row r="15" spans="1:28" ht="57.6" x14ac:dyDescent="0.3">
      <c r="A15" s="8" t="s">
        <v>94</v>
      </c>
      <c r="B15" s="7" t="s">
        <v>7</v>
      </c>
      <c r="C15" s="8" t="s">
        <v>32</v>
      </c>
      <c r="D15" s="8"/>
      <c r="E15" s="15" t="s">
        <v>36</v>
      </c>
      <c r="F15" s="9" t="s">
        <v>27</v>
      </c>
      <c r="G15" s="9">
        <v>40</v>
      </c>
      <c r="H15" s="14">
        <f t="shared" si="3"/>
        <v>1</v>
      </c>
      <c r="I15" s="14">
        <f t="shared" si="4"/>
        <v>0</v>
      </c>
      <c r="J15" s="14" t="s">
        <v>162</v>
      </c>
      <c r="K15" s="14">
        <v>1</v>
      </c>
      <c r="L15" s="14" t="s">
        <v>162</v>
      </c>
      <c r="M15" s="14" t="s">
        <v>162</v>
      </c>
      <c r="N15" s="14" t="s">
        <v>162</v>
      </c>
      <c r="O15" s="14" t="s">
        <v>162</v>
      </c>
      <c r="P15" s="14" t="s">
        <v>162</v>
      </c>
      <c r="Q15" s="14" t="s">
        <v>162</v>
      </c>
      <c r="R15" s="14" t="s">
        <v>162</v>
      </c>
      <c r="S15" s="14" t="s">
        <v>162</v>
      </c>
      <c r="T15" s="14" t="s">
        <v>162</v>
      </c>
      <c r="U15" s="14"/>
      <c r="V15" s="14"/>
      <c r="W15" s="14"/>
      <c r="X15" s="14" t="s">
        <v>162</v>
      </c>
      <c r="Y15" s="14" t="s">
        <v>162</v>
      </c>
      <c r="Z15" s="14" t="s">
        <v>162</v>
      </c>
      <c r="AA15" s="14"/>
      <c r="AB15" s="12">
        <f t="shared" si="2"/>
        <v>1</v>
      </c>
    </row>
    <row r="16" spans="1:28" ht="100.8" x14ac:dyDescent="0.3">
      <c r="A16" s="8" t="s">
        <v>95</v>
      </c>
      <c r="B16" s="7" t="s">
        <v>7</v>
      </c>
      <c r="C16" s="8" t="s">
        <v>51</v>
      </c>
      <c r="D16" s="8"/>
      <c r="E16" s="15" t="s">
        <v>37</v>
      </c>
      <c r="F16" s="9" t="s">
        <v>27</v>
      </c>
      <c r="G16" s="9">
        <v>40</v>
      </c>
      <c r="H16" s="14">
        <f t="shared" si="3"/>
        <v>1</v>
      </c>
      <c r="I16" s="14">
        <f t="shared" si="4"/>
        <v>0</v>
      </c>
      <c r="J16" s="14" t="s">
        <v>162</v>
      </c>
      <c r="K16" s="14">
        <v>1</v>
      </c>
      <c r="L16" s="14" t="s">
        <v>162</v>
      </c>
      <c r="M16" s="14" t="s">
        <v>162</v>
      </c>
      <c r="N16" s="14" t="s">
        <v>162</v>
      </c>
      <c r="O16" s="14" t="s">
        <v>162</v>
      </c>
      <c r="P16" s="14" t="s">
        <v>162</v>
      </c>
      <c r="Q16" s="14" t="s">
        <v>162</v>
      </c>
      <c r="R16" s="14" t="s">
        <v>162</v>
      </c>
      <c r="S16" s="14" t="s">
        <v>162</v>
      </c>
      <c r="T16" s="14" t="s">
        <v>162</v>
      </c>
      <c r="U16" s="14"/>
      <c r="V16" s="14"/>
      <c r="W16" s="14"/>
      <c r="X16" s="14" t="s">
        <v>162</v>
      </c>
      <c r="Y16" s="14" t="s">
        <v>162</v>
      </c>
      <c r="Z16" s="14" t="s">
        <v>162</v>
      </c>
      <c r="AA16" s="14"/>
      <c r="AB16" s="12">
        <f t="shared" si="2"/>
        <v>1</v>
      </c>
    </row>
    <row r="17" spans="1:28" ht="100.8" x14ac:dyDescent="0.3">
      <c r="A17" s="8" t="s">
        <v>96</v>
      </c>
      <c r="B17" s="7" t="s">
        <v>7</v>
      </c>
      <c r="C17" s="8" t="s">
        <v>51</v>
      </c>
      <c r="D17" s="8"/>
      <c r="E17" s="15" t="s">
        <v>37</v>
      </c>
      <c r="F17" s="9" t="s">
        <v>27</v>
      </c>
      <c r="G17" s="9">
        <v>40</v>
      </c>
      <c r="H17" s="14">
        <f t="shared" si="3"/>
        <v>1</v>
      </c>
      <c r="I17" s="14">
        <f t="shared" si="4"/>
        <v>0</v>
      </c>
      <c r="J17" s="14" t="s">
        <v>162</v>
      </c>
      <c r="K17" s="14">
        <v>1</v>
      </c>
      <c r="L17" s="14" t="s">
        <v>162</v>
      </c>
      <c r="M17" s="14" t="s">
        <v>162</v>
      </c>
      <c r="N17" s="14" t="s">
        <v>162</v>
      </c>
      <c r="O17" s="14" t="s">
        <v>162</v>
      </c>
      <c r="P17" s="14" t="s">
        <v>162</v>
      </c>
      <c r="Q17" s="14" t="s">
        <v>162</v>
      </c>
      <c r="R17" s="14" t="s">
        <v>162</v>
      </c>
      <c r="S17" s="14" t="s">
        <v>162</v>
      </c>
      <c r="T17" s="14" t="s">
        <v>162</v>
      </c>
      <c r="U17" s="14"/>
      <c r="V17" s="14"/>
      <c r="W17" s="14"/>
      <c r="X17" s="14" t="s">
        <v>162</v>
      </c>
      <c r="Y17" s="14" t="s">
        <v>162</v>
      </c>
      <c r="Z17" s="14" t="s">
        <v>162</v>
      </c>
      <c r="AA17" s="14"/>
      <c r="AB17" s="12">
        <f t="shared" si="2"/>
        <v>1</v>
      </c>
    </row>
    <row r="18" spans="1:28" ht="57.6" x14ac:dyDescent="0.3">
      <c r="A18" s="8" t="s">
        <v>53</v>
      </c>
      <c r="B18" s="7" t="s">
        <v>7</v>
      </c>
      <c r="C18" s="8" t="s">
        <v>32</v>
      </c>
      <c r="D18" s="8"/>
      <c r="E18" s="15" t="s">
        <v>36</v>
      </c>
      <c r="F18" s="9" t="s">
        <v>27</v>
      </c>
      <c r="G18" s="9">
        <v>40</v>
      </c>
      <c r="H18" s="14">
        <f t="shared" si="3"/>
        <v>1</v>
      </c>
      <c r="I18" s="14">
        <f t="shared" si="4"/>
        <v>0</v>
      </c>
      <c r="J18" s="14" t="s">
        <v>162</v>
      </c>
      <c r="K18" s="14">
        <v>1</v>
      </c>
      <c r="L18" s="14" t="s">
        <v>162</v>
      </c>
      <c r="M18" s="14" t="s">
        <v>162</v>
      </c>
      <c r="N18" s="14" t="s">
        <v>162</v>
      </c>
      <c r="O18" s="14" t="s">
        <v>162</v>
      </c>
      <c r="P18" s="14" t="s">
        <v>162</v>
      </c>
      <c r="Q18" s="14" t="s">
        <v>162</v>
      </c>
      <c r="R18" s="14" t="s">
        <v>162</v>
      </c>
      <c r="S18" s="14" t="s">
        <v>162</v>
      </c>
      <c r="T18" s="14" t="s">
        <v>162</v>
      </c>
      <c r="U18" s="14"/>
      <c r="V18" s="14"/>
      <c r="W18" s="14"/>
      <c r="X18" s="14" t="s">
        <v>162</v>
      </c>
      <c r="Y18" s="14" t="s">
        <v>162</v>
      </c>
      <c r="Z18" s="14" t="s">
        <v>162</v>
      </c>
      <c r="AA18" s="14"/>
      <c r="AB18" s="12">
        <f t="shared" si="2"/>
        <v>1</v>
      </c>
    </row>
    <row r="19" spans="1:28" ht="43.2" x14ac:dyDescent="0.3">
      <c r="A19" s="8" t="s">
        <v>97</v>
      </c>
      <c r="B19" s="7" t="s">
        <v>7</v>
      </c>
      <c r="C19" s="8" t="s">
        <v>31</v>
      </c>
      <c r="D19" s="8" t="s">
        <v>38</v>
      </c>
      <c r="E19" s="15" t="s">
        <v>35</v>
      </c>
      <c r="F19" s="9" t="s">
        <v>27</v>
      </c>
      <c r="G19" s="9">
        <v>40</v>
      </c>
      <c r="H19" s="14">
        <f t="shared" si="0"/>
        <v>1</v>
      </c>
      <c r="I19" s="14">
        <f t="shared" si="1"/>
        <v>0</v>
      </c>
      <c r="J19" s="14" t="s">
        <v>162</v>
      </c>
      <c r="K19" s="14" t="s">
        <v>162</v>
      </c>
      <c r="L19" s="14">
        <v>1</v>
      </c>
      <c r="M19" s="14" t="s">
        <v>162</v>
      </c>
      <c r="N19" s="14" t="s">
        <v>162</v>
      </c>
      <c r="O19" s="14" t="s">
        <v>162</v>
      </c>
      <c r="P19" s="14" t="s">
        <v>162</v>
      </c>
      <c r="Q19" s="14" t="s">
        <v>162</v>
      </c>
      <c r="R19" s="14" t="s">
        <v>162</v>
      </c>
      <c r="S19" s="14" t="s">
        <v>162</v>
      </c>
      <c r="T19" s="14" t="s">
        <v>162</v>
      </c>
      <c r="U19" s="14"/>
      <c r="V19" s="14"/>
      <c r="W19" s="14"/>
      <c r="X19" s="14" t="s">
        <v>162</v>
      </c>
      <c r="Y19" s="14" t="s">
        <v>162</v>
      </c>
      <c r="Z19" s="14" t="s">
        <v>162</v>
      </c>
      <c r="AA19" s="14"/>
      <c r="AB19" s="12">
        <f t="shared" si="2"/>
        <v>1</v>
      </c>
    </row>
    <row r="20" spans="1:28" ht="57.6" x14ac:dyDescent="0.3">
      <c r="A20" s="8" t="s">
        <v>98</v>
      </c>
      <c r="B20" s="7" t="s">
        <v>7</v>
      </c>
      <c r="C20" s="8" t="s">
        <v>32</v>
      </c>
      <c r="D20" s="8" t="s">
        <v>29</v>
      </c>
      <c r="E20" s="15" t="s">
        <v>36</v>
      </c>
      <c r="F20" s="9" t="s">
        <v>27</v>
      </c>
      <c r="G20" s="9">
        <v>40</v>
      </c>
      <c r="H20" s="14">
        <f>+AB20</f>
        <v>1</v>
      </c>
      <c r="I20" s="14">
        <f>1-H20</f>
        <v>0</v>
      </c>
      <c r="J20" s="14" t="s">
        <v>162</v>
      </c>
      <c r="K20" s="14" t="s">
        <v>162</v>
      </c>
      <c r="L20" s="14">
        <v>1</v>
      </c>
      <c r="M20" s="14" t="s">
        <v>162</v>
      </c>
      <c r="N20" s="14" t="s">
        <v>162</v>
      </c>
      <c r="O20" s="14" t="s">
        <v>162</v>
      </c>
      <c r="P20" s="14" t="s">
        <v>162</v>
      </c>
      <c r="Q20" s="14" t="s">
        <v>162</v>
      </c>
      <c r="R20" s="14" t="s">
        <v>162</v>
      </c>
      <c r="S20" s="14" t="s">
        <v>162</v>
      </c>
      <c r="T20" s="14" t="s">
        <v>162</v>
      </c>
      <c r="U20" s="14"/>
      <c r="V20" s="14"/>
      <c r="W20" s="14"/>
      <c r="X20" s="14" t="s">
        <v>162</v>
      </c>
      <c r="Y20" s="14" t="s">
        <v>162</v>
      </c>
      <c r="Z20" s="14" t="s">
        <v>162</v>
      </c>
      <c r="AA20" s="14"/>
      <c r="AB20" s="12">
        <f t="shared" si="2"/>
        <v>1</v>
      </c>
    </row>
    <row r="21" spans="1:28" ht="100.8" x14ac:dyDescent="0.3">
      <c r="A21" s="8" t="s">
        <v>99</v>
      </c>
      <c r="B21" s="7" t="s">
        <v>7</v>
      </c>
      <c r="C21" s="8" t="s">
        <v>51</v>
      </c>
      <c r="D21" s="16" t="s">
        <v>29</v>
      </c>
      <c r="E21" s="15" t="s">
        <v>37</v>
      </c>
      <c r="F21" s="9" t="s">
        <v>27</v>
      </c>
      <c r="G21" s="9">
        <v>40</v>
      </c>
      <c r="H21" s="14">
        <f t="shared" si="0"/>
        <v>1</v>
      </c>
      <c r="I21" s="14">
        <f t="shared" si="1"/>
        <v>0</v>
      </c>
      <c r="J21" s="14" t="s">
        <v>162</v>
      </c>
      <c r="K21" s="14" t="s">
        <v>162</v>
      </c>
      <c r="L21" s="14">
        <v>1</v>
      </c>
      <c r="M21" s="14" t="s">
        <v>162</v>
      </c>
      <c r="N21" s="14" t="s">
        <v>162</v>
      </c>
      <c r="O21" s="14" t="s">
        <v>162</v>
      </c>
      <c r="P21" s="14" t="s">
        <v>162</v>
      </c>
      <c r="Q21" s="14" t="s">
        <v>162</v>
      </c>
      <c r="R21" s="14" t="s">
        <v>162</v>
      </c>
      <c r="S21" s="14" t="s">
        <v>162</v>
      </c>
      <c r="T21" s="14" t="s">
        <v>162</v>
      </c>
      <c r="U21" s="14"/>
      <c r="V21" s="14"/>
      <c r="W21" s="14"/>
      <c r="X21" s="14" t="s">
        <v>162</v>
      </c>
      <c r="Y21" s="14" t="s">
        <v>162</v>
      </c>
      <c r="Z21" s="14" t="s">
        <v>162</v>
      </c>
      <c r="AA21" s="14"/>
      <c r="AB21" s="12">
        <f t="shared" si="2"/>
        <v>1</v>
      </c>
    </row>
    <row r="22" spans="1:28" ht="57.6" x14ac:dyDescent="0.3">
      <c r="A22" s="8" t="s">
        <v>100</v>
      </c>
      <c r="B22" s="7" t="s">
        <v>7</v>
      </c>
      <c r="C22" s="8" t="s">
        <v>31</v>
      </c>
      <c r="D22" s="8" t="s">
        <v>29</v>
      </c>
      <c r="E22" s="15" t="s">
        <v>36</v>
      </c>
      <c r="F22" s="9" t="s">
        <v>27</v>
      </c>
      <c r="G22" s="9">
        <v>40</v>
      </c>
      <c r="H22" s="14">
        <f t="shared" si="0"/>
        <v>1</v>
      </c>
      <c r="I22" s="14">
        <f t="shared" si="1"/>
        <v>0</v>
      </c>
      <c r="J22" s="14" t="s">
        <v>162</v>
      </c>
      <c r="K22" s="14" t="s">
        <v>162</v>
      </c>
      <c r="L22" s="14" t="s">
        <v>162</v>
      </c>
      <c r="M22" s="14">
        <v>1</v>
      </c>
      <c r="N22" s="14" t="s">
        <v>162</v>
      </c>
      <c r="O22" s="14" t="s">
        <v>162</v>
      </c>
      <c r="P22" s="14" t="s">
        <v>162</v>
      </c>
      <c r="Q22" s="14" t="s">
        <v>162</v>
      </c>
      <c r="R22" s="14" t="s">
        <v>162</v>
      </c>
      <c r="S22" s="14" t="s">
        <v>162</v>
      </c>
      <c r="T22" s="14" t="s">
        <v>162</v>
      </c>
      <c r="U22" s="14"/>
      <c r="V22" s="14"/>
      <c r="W22" s="14"/>
      <c r="X22" s="14" t="s">
        <v>162</v>
      </c>
      <c r="Y22" s="14" t="s">
        <v>162</v>
      </c>
      <c r="Z22" s="14" t="s">
        <v>162</v>
      </c>
      <c r="AA22" s="14"/>
      <c r="AB22" s="12">
        <f t="shared" si="2"/>
        <v>1</v>
      </c>
    </row>
    <row r="23" spans="1:28" ht="57.6" x14ac:dyDescent="0.3">
      <c r="A23" s="8" t="s">
        <v>101</v>
      </c>
      <c r="B23" s="7" t="s">
        <v>7</v>
      </c>
      <c r="C23" s="8" t="s">
        <v>32</v>
      </c>
      <c r="D23" s="8" t="s">
        <v>29</v>
      </c>
      <c r="E23" s="15" t="s">
        <v>36</v>
      </c>
      <c r="F23" s="9" t="s">
        <v>27</v>
      </c>
      <c r="G23" s="9">
        <v>40</v>
      </c>
      <c r="H23" s="14">
        <f t="shared" ref="H23:H28" si="5">+AB23</f>
        <v>1</v>
      </c>
      <c r="I23" s="14">
        <f t="shared" ref="I23:I28" si="6">1-H23</f>
        <v>0</v>
      </c>
      <c r="J23" s="14" t="s">
        <v>162</v>
      </c>
      <c r="K23" s="14" t="s">
        <v>162</v>
      </c>
      <c r="L23" s="14" t="s">
        <v>162</v>
      </c>
      <c r="M23" s="14">
        <v>1</v>
      </c>
      <c r="N23" s="14" t="s">
        <v>162</v>
      </c>
      <c r="O23" s="14" t="s">
        <v>162</v>
      </c>
      <c r="P23" s="14" t="s">
        <v>162</v>
      </c>
      <c r="Q23" s="14" t="s">
        <v>162</v>
      </c>
      <c r="R23" s="14" t="s">
        <v>162</v>
      </c>
      <c r="S23" s="14" t="s">
        <v>162</v>
      </c>
      <c r="T23" s="14" t="s">
        <v>162</v>
      </c>
      <c r="U23" s="14"/>
      <c r="V23" s="14"/>
      <c r="W23" s="14"/>
      <c r="X23" s="14" t="s">
        <v>162</v>
      </c>
      <c r="Y23" s="14" t="s">
        <v>162</v>
      </c>
      <c r="Z23" s="14" t="s">
        <v>162</v>
      </c>
      <c r="AA23" s="14"/>
      <c r="AB23" s="12">
        <f t="shared" si="2"/>
        <v>1</v>
      </c>
    </row>
    <row r="24" spans="1:28" ht="100.8" x14ac:dyDescent="0.3">
      <c r="A24" s="8" t="s">
        <v>102</v>
      </c>
      <c r="B24" s="7" t="s">
        <v>7</v>
      </c>
      <c r="C24" s="8" t="s">
        <v>51</v>
      </c>
      <c r="D24" s="8" t="s">
        <v>29</v>
      </c>
      <c r="E24" s="15" t="s">
        <v>37</v>
      </c>
      <c r="F24" s="9" t="s">
        <v>27</v>
      </c>
      <c r="G24" s="9">
        <v>40</v>
      </c>
      <c r="H24" s="14">
        <f t="shared" si="5"/>
        <v>1</v>
      </c>
      <c r="I24" s="14">
        <f t="shared" si="6"/>
        <v>0</v>
      </c>
      <c r="J24" s="14" t="s">
        <v>162</v>
      </c>
      <c r="K24" s="14" t="s">
        <v>162</v>
      </c>
      <c r="L24" s="14" t="s">
        <v>162</v>
      </c>
      <c r="M24" s="14">
        <v>1</v>
      </c>
      <c r="N24" s="14" t="s">
        <v>162</v>
      </c>
      <c r="O24" s="14" t="s">
        <v>162</v>
      </c>
      <c r="P24" s="14" t="s">
        <v>162</v>
      </c>
      <c r="Q24" s="14" t="s">
        <v>162</v>
      </c>
      <c r="R24" s="14" t="s">
        <v>162</v>
      </c>
      <c r="S24" s="14" t="s">
        <v>162</v>
      </c>
      <c r="T24" s="14" t="s">
        <v>162</v>
      </c>
      <c r="U24" s="14"/>
      <c r="V24" s="14"/>
      <c r="W24" s="14"/>
      <c r="X24" s="14" t="s">
        <v>162</v>
      </c>
      <c r="Y24" s="14" t="s">
        <v>162</v>
      </c>
      <c r="Z24" s="14" t="s">
        <v>162</v>
      </c>
      <c r="AA24" s="14"/>
      <c r="AB24" s="12">
        <f t="shared" si="2"/>
        <v>1</v>
      </c>
    </row>
    <row r="25" spans="1:28" ht="43.2" x14ac:dyDescent="0.3">
      <c r="A25" s="8" t="s">
        <v>103</v>
      </c>
      <c r="B25" s="7" t="s">
        <v>7</v>
      </c>
      <c r="C25" s="8" t="s">
        <v>31</v>
      </c>
      <c r="D25" s="16" t="s">
        <v>38</v>
      </c>
      <c r="E25" s="15" t="s">
        <v>35</v>
      </c>
      <c r="F25" s="9" t="s">
        <v>27</v>
      </c>
      <c r="G25" s="9">
        <v>40</v>
      </c>
      <c r="H25" s="14">
        <f t="shared" si="5"/>
        <v>1</v>
      </c>
      <c r="I25" s="14">
        <f t="shared" si="6"/>
        <v>0</v>
      </c>
      <c r="J25" s="14" t="s">
        <v>162</v>
      </c>
      <c r="K25" s="14" t="s">
        <v>162</v>
      </c>
      <c r="L25" s="14" t="s">
        <v>162</v>
      </c>
      <c r="M25" s="14" t="s">
        <v>162</v>
      </c>
      <c r="N25" s="14">
        <v>1</v>
      </c>
      <c r="O25" s="14" t="s">
        <v>162</v>
      </c>
      <c r="P25" s="14" t="s">
        <v>162</v>
      </c>
      <c r="Q25" s="14" t="s">
        <v>162</v>
      </c>
      <c r="R25" s="14" t="s">
        <v>162</v>
      </c>
      <c r="S25" s="14" t="s">
        <v>162</v>
      </c>
      <c r="T25" s="14" t="s">
        <v>162</v>
      </c>
      <c r="U25" s="14"/>
      <c r="V25" s="14"/>
      <c r="W25" s="14"/>
      <c r="X25" s="14" t="s">
        <v>162</v>
      </c>
      <c r="Y25" s="14" t="s">
        <v>162</v>
      </c>
      <c r="Z25" s="14" t="s">
        <v>162</v>
      </c>
      <c r="AA25" s="14"/>
      <c r="AB25" s="12">
        <f t="shared" si="2"/>
        <v>1</v>
      </c>
    </row>
    <row r="26" spans="1:28" ht="57.6" x14ac:dyDescent="0.3">
      <c r="A26" s="8" t="s">
        <v>104</v>
      </c>
      <c r="B26" s="7" t="s">
        <v>7</v>
      </c>
      <c r="C26" s="8" t="s">
        <v>32</v>
      </c>
      <c r="D26" s="8" t="s">
        <v>29</v>
      </c>
      <c r="E26" s="15" t="s">
        <v>36</v>
      </c>
      <c r="F26" s="9" t="s">
        <v>27</v>
      </c>
      <c r="G26" s="9">
        <v>40</v>
      </c>
      <c r="H26" s="14">
        <f t="shared" si="5"/>
        <v>1</v>
      </c>
      <c r="I26" s="14">
        <f t="shared" si="6"/>
        <v>0</v>
      </c>
      <c r="J26" s="14" t="s">
        <v>162</v>
      </c>
      <c r="K26" s="14" t="s">
        <v>162</v>
      </c>
      <c r="L26" s="14" t="s">
        <v>162</v>
      </c>
      <c r="M26" s="14" t="s">
        <v>162</v>
      </c>
      <c r="N26" s="14">
        <v>1</v>
      </c>
      <c r="O26" s="14" t="s">
        <v>162</v>
      </c>
      <c r="P26" s="14" t="s">
        <v>162</v>
      </c>
      <c r="Q26" s="14" t="s">
        <v>162</v>
      </c>
      <c r="R26" s="14" t="s">
        <v>162</v>
      </c>
      <c r="S26" s="14" t="s">
        <v>162</v>
      </c>
      <c r="T26" s="14" t="s">
        <v>162</v>
      </c>
      <c r="U26" s="14"/>
      <c r="V26" s="14"/>
      <c r="W26" s="14"/>
      <c r="X26" s="14" t="s">
        <v>162</v>
      </c>
      <c r="Y26" s="14" t="s">
        <v>162</v>
      </c>
      <c r="Z26" s="14" t="s">
        <v>162</v>
      </c>
      <c r="AA26" s="14"/>
      <c r="AB26" s="12">
        <f t="shared" si="2"/>
        <v>1</v>
      </c>
    </row>
    <row r="27" spans="1:28" ht="100.8" x14ac:dyDescent="0.3">
      <c r="A27" s="8" t="s">
        <v>105</v>
      </c>
      <c r="B27" s="7" t="s">
        <v>7</v>
      </c>
      <c r="C27" s="8" t="s">
        <v>51</v>
      </c>
      <c r="D27" s="8" t="s">
        <v>38</v>
      </c>
      <c r="E27" s="15" t="s">
        <v>37</v>
      </c>
      <c r="F27" s="9" t="s">
        <v>27</v>
      </c>
      <c r="G27" s="9">
        <v>40</v>
      </c>
      <c r="H27" s="14">
        <f t="shared" si="5"/>
        <v>1</v>
      </c>
      <c r="I27" s="14">
        <f t="shared" si="6"/>
        <v>0</v>
      </c>
      <c r="J27" s="14" t="s">
        <v>162</v>
      </c>
      <c r="K27" s="14" t="s">
        <v>162</v>
      </c>
      <c r="L27" s="14" t="s">
        <v>162</v>
      </c>
      <c r="M27" s="14" t="s">
        <v>162</v>
      </c>
      <c r="N27" s="14">
        <v>1</v>
      </c>
      <c r="O27" s="14" t="s">
        <v>162</v>
      </c>
      <c r="P27" s="14" t="s">
        <v>162</v>
      </c>
      <c r="Q27" s="14" t="s">
        <v>162</v>
      </c>
      <c r="R27" s="14" t="s">
        <v>162</v>
      </c>
      <c r="S27" s="14" t="s">
        <v>162</v>
      </c>
      <c r="T27" s="14" t="s">
        <v>162</v>
      </c>
      <c r="U27" s="14"/>
      <c r="V27" s="14"/>
      <c r="W27" s="14"/>
      <c r="X27" s="14" t="s">
        <v>162</v>
      </c>
      <c r="Y27" s="14" t="s">
        <v>162</v>
      </c>
      <c r="Z27" s="14" t="s">
        <v>162</v>
      </c>
      <c r="AA27" s="14"/>
      <c r="AB27" s="12">
        <f t="shared" si="2"/>
        <v>1</v>
      </c>
    </row>
    <row r="28" spans="1:28" ht="57.6" x14ac:dyDescent="0.3">
      <c r="A28" s="8" t="s">
        <v>106</v>
      </c>
      <c r="B28" s="7" t="s">
        <v>7</v>
      </c>
      <c r="C28" s="8" t="s">
        <v>32</v>
      </c>
      <c r="D28" s="16" t="s">
        <v>29</v>
      </c>
      <c r="E28" s="15" t="s">
        <v>36</v>
      </c>
      <c r="F28" s="9" t="s">
        <v>27</v>
      </c>
      <c r="G28" s="9">
        <v>40</v>
      </c>
      <c r="H28" s="14">
        <f t="shared" si="5"/>
        <v>1</v>
      </c>
      <c r="I28" s="14">
        <f t="shared" si="6"/>
        <v>0</v>
      </c>
      <c r="J28" s="14" t="s">
        <v>162</v>
      </c>
      <c r="K28" s="14" t="s">
        <v>162</v>
      </c>
      <c r="L28" s="14" t="s">
        <v>162</v>
      </c>
      <c r="M28" s="14" t="s">
        <v>162</v>
      </c>
      <c r="N28" s="14">
        <v>1</v>
      </c>
      <c r="O28" s="14" t="s">
        <v>162</v>
      </c>
      <c r="P28" s="14" t="s">
        <v>162</v>
      </c>
      <c r="Q28" s="14" t="s">
        <v>162</v>
      </c>
      <c r="R28" s="14" t="s">
        <v>162</v>
      </c>
      <c r="S28" s="14" t="s">
        <v>162</v>
      </c>
      <c r="T28" s="14" t="s">
        <v>162</v>
      </c>
      <c r="U28" s="14"/>
      <c r="V28" s="14"/>
      <c r="W28" s="14"/>
      <c r="X28" s="14" t="s">
        <v>162</v>
      </c>
      <c r="Y28" s="14" t="s">
        <v>162</v>
      </c>
      <c r="Z28" s="14" t="s">
        <v>162</v>
      </c>
      <c r="AA28" s="14"/>
      <c r="AB28" s="12">
        <f t="shared" si="2"/>
        <v>1</v>
      </c>
    </row>
    <row r="29" spans="1:28" ht="43.2" x14ac:dyDescent="0.3">
      <c r="A29" s="8" t="s">
        <v>107</v>
      </c>
      <c r="B29" s="7" t="s">
        <v>7</v>
      </c>
      <c r="C29" s="8" t="s">
        <v>31</v>
      </c>
      <c r="D29" s="8" t="s">
        <v>29</v>
      </c>
      <c r="E29" s="15" t="s">
        <v>35</v>
      </c>
      <c r="F29" s="9" t="s">
        <v>27</v>
      </c>
      <c r="G29" s="9">
        <v>40</v>
      </c>
      <c r="H29" s="14">
        <f t="shared" si="0"/>
        <v>1</v>
      </c>
      <c r="I29" s="14">
        <f t="shared" si="1"/>
        <v>0</v>
      </c>
      <c r="J29" s="14" t="s">
        <v>162</v>
      </c>
      <c r="K29" s="14" t="s">
        <v>162</v>
      </c>
      <c r="L29" s="14" t="s">
        <v>162</v>
      </c>
      <c r="M29" s="14" t="s">
        <v>162</v>
      </c>
      <c r="N29" s="14" t="s">
        <v>162</v>
      </c>
      <c r="O29" s="14">
        <v>1</v>
      </c>
      <c r="P29" s="14" t="s">
        <v>162</v>
      </c>
      <c r="Q29" s="14" t="s">
        <v>162</v>
      </c>
      <c r="R29" s="14" t="s">
        <v>162</v>
      </c>
      <c r="S29" s="14" t="s">
        <v>162</v>
      </c>
      <c r="T29" s="14" t="s">
        <v>162</v>
      </c>
      <c r="U29" s="14"/>
      <c r="V29" s="14"/>
      <c r="W29" s="14"/>
      <c r="X29" s="14" t="s">
        <v>162</v>
      </c>
      <c r="Y29" s="14" t="s">
        <v>162</v>
      </c>
      <c r="Z29" s="14" t="s">
        <v>162</v>
      </c>
      <c r="AA29" s="14"/>
      <c r="AB29" s="12">
        <f t="shared" si="2"/>
        <v>1</v>
      </c>
    </row>
    <row r="30" spans="1:28" ht="57.6" x14ac:dyDescent="0.3">
      <c r="A30" s="8" t="s">
        <v>108</v>
      </c>
      <c r="B30" s="7" t="s">
        <v>7</v>
      </c>
      <c r="C30" s="8" t="s">
        <v>32</v>
      </c>
      <c r="D30" s="16" t="s">
        <v>29</v>
      </c>
      <c r="E30" s="15" t="s">
        <v>36</v>
      </c>
      <c r="F30" s="9" t="s">
        <v>27</v>
      </c>
      <c r="G30" s="9">
        <v>40</v>
      </c>
      <c r="H30" s="14">
        <f>+AB30</f>
        <v>1</v>
      </c>
      <c r="I30" s="14">
        <f>1-H30</f>
        <v>0</v>
      </c>
      <c r="J30" s="14" t="s">
        <v>162</v>
      </c>
      <c r="K30" s="14" t="s">
        <v>162</v>
      </c>
      <c r="L30" s="14" t="s">
        <v>162</v>
      </c>
      <c r="M30" s="14" t="s">
        <v>162</v>
      </c>
      <c r="N30" s="14" t="s">
        <v>162</v>
      </c>
      <c r="O30" s="14">
        <v>1</v>
      </c>
      <c r="P30" s="14" t="s">
        <v>162</v>
      </c>
      <c r="Q30" s="14" t="s">
        <v>162</v>
      </c>
      <c r="R30" s="14" t="s">
        <v>162</v>
      </c>
      <c r="S30" s="14" t="s">
        <v>162</v>
      </c>
      <c r="T30" s="14" t="s">
        <v>162</v>
      </c>
      <c r="U30" s="14"/>
      <c r="V30" s="14"/>
      <c r="W30" s="14"/>
      <c r="X30" s="14" t="s">
        <v>162</v>
      </c>
      <c r="Y30" s="14" t="s">
        <v>162</v>
      </c>
      <c r="Z30" s="14" t="s">
        <v>162</v>
      </c>
      <c r="AA30" s="14"/>
      <c r="AB30" s="12">
        <f t="shared" si="2"/>
        <v>1</v>
      </c>
    </row>
    <row r="31" spans="1:28" ht="57.6" x14ac:dyDescent="0.3">
      <c r="A31" s="8" t="s">
        <v>109</v>
      </c>
      <c r="B31" s="7" t="s">
        <v>7</v>
      </c>
      <c r="C31" s="8" t="s">
        <v>32</v>
      </c>
      <c r="D31" s="16" t="s">
        <v>29</v>
      </c>
      <c r="E31" s="15" t="s">
        <v>36</v>
      </c>
      <c r="F31" s="9" t="s">
        <v>27</v>
      </c>
      <c r="G31" s="9">
        <v>40</v>
      </c>
      <c r="H31" s="14">
        <f>+AB31</f>
        <v>1</v>
      </c>
      <c r="I31" s="14">
        <f>1-H31</f>
        <v>0</v>
      </c>
      <c r="J31" s="14" t="s">
        <v>162</v>
      </c>
      <c r="K31" s="14" t="s">
        <v>162</v>
      </c>
      <c r="L31" s="14" t="s">
        <v>162</v>
      </c>
      <c r="M31" s="14" t="s">
        <v>162</v>
      </c>
      <c r="N31" s="14" t="s">
        <v>162</v>
      </c>
      <c r="O31" s="14">
        <v>1</v>
      </c>
      <c r="P31" s="14" t="s">
        <v>162</v>
      </c>
      <c r="Q31" s="14" t="s">
        <v>162</v>
      </c>
      <c r="R31" s="14" t="s">
        <v>162</v>
      </c>
      <c r="S31" s="14" t="s">
        <v>162</v>
      </c>
      <c r="T31" s="14" t="s">
        <v>162</v>
      </c>
      <c r="U31" s="14"/>
      <c r="V31" s="14"/>
      <c r="W31" s="14"/>
      <c r="X31" s="14" t="s">
        <v>162</v>
      </c>
      <c r="Y31" s="14" t="s">
        <v>162</v>
      </c>
      <c r="Z31" s="14" t="s">
        <v>162</v>
      </c>
      <c r="AA31" s="14"/>
      <c r="AB31" s="12">
        <f t="shared" si="2"/>
        <v>1</v>
      </c>
    </row>
    <row r="32" spans="1:28" ht="57.6" x14ac:dyDescent="0.3">
      <c r="A32" s="8" t="s">
        <v>53</v>
      </c>
      <c r="B32" s="7" t="s">
        <v>7</v>
      </c>
      <c r="C32" s="8" t="s">
        <v>32</v>
      </c>
      <c r="D32" s="8"/>
      <c r="E32" s="15" t="s">
        <v>36</v>
      </c>
      <c r="F32" s="9" t="s">
        <v>27</v>
      </c>
      <c r="G32" s="9">
        <v>40</v>
      </c>
      <c r="H32" s="14">
        <f>+AB32</f>
        <v>1</v>
      </c>
      <c r="I32" s="14">
        <f>1-H32</f>
        <v>0</v>
      </c>
      <c r="J32" s="14" t="s">
        <v>162</v>
      </c>
      <c r="K32" s="14" t="s">
        <v>162</v>
      </c>
      <c r="L32" s="14" t="s">
        <v>162</v>
      </c>
      <c r="M32" s="14" t="s">
        <v>162</v>
      </c>
      <c r="N32" s="14" t="s">
        <v>162</v>
      </c>
      <c r="O32" s="14">
        <v>1</v>
      </c>
      <c r="P32" s="14" t="s">
        <v>162</v>
      </c>
      <c r="Q32" s="14" t="s">
        <v>162</v>
      </c>
      <c r="R32" s="14" t="s">
        <v>162</v>
      </c>
      <c r="S32" s="14" t="s">
        <v>162</v>
      </c>
      <c r="T32" s="14" t="s">
        <v>162</v>
      </c>
      <c r="U32" s="14"/>
      <c r="V32" s="14"/>
      <c r="W32" s="14"/>
      <c r="X32" s="14" t="s">
        <v>162</v>
      </c>
      <c r="Y32" s="14" t="s">
        <v>162</v>
      </c>
      <c r="Z32" s="14" t="s">
        <v>162</v>
      </c>
      <c r="AA32" s="14"/>
      <c r="AB32" s="12">
        <f t="shared" si="2"/>
        <v>1</v>
      </c>
    </row>
    <row r="33" spans="1:28" ht="43.2" x14ac:dyDescent="0.3">
      <c r="A33" s="8" t="s">
        <v>170</v>
      </c>
      <c r="B33" s="7" t="s">
        <v>7</v>
      </c>
      <c r="C33" s="8" t="s">
        <v>31</v>
      </c>
      <c r="D33" s="8" t="s">
        <v>29</v>
      </c>
      <c r="E33" s="15" t="s">
        <v>35</v>
      </c>
      <c r="F33" s="9" t="s">
        <v>27</v>
      </c>
      <c r="G33" s="9">
        <v>40</v>
      </c>
      <c r="H33" s="14">
        <f t="shared" si="0"/>
        <v>1</v>
      </c>
      <c r="I33" s="14">
        <f t="shared" si="1"/>
        <v>0</v>
      </c>
      <c r="J33" s="14" t="s">
        <v>162</v>
      </c>
      <c r="K33" s="14" t="s">
        <v>162</v>
      </c>
      <c r="L33" s="14" t="s">
        <v>162</v>
      </c>
      <c r="M33" s="14" t="s">
        <v>162</v>
      </c>
      <c r="N33" s="14" t="s">
        <v>162</v>
      </c>
      <c r="O33" s="14" t="s">
        <v>162</v>
      </c>
      <c r="P33" s="14">
        <v>1</v>
      </c>
      <c r="Q33" s="14" t="s">
        <v>162</v>
      </c>
      <c r="R33" s="14" t="s">
        <v>162</v>
      </c>
      <c r="S33" s="14" t="s">
        <v>162</v>
      </c>
      <c r="T33" s="14" t="s">
        <v>162</v>
      </c>
      <c r="U33" s="14"/>
      <c r="V33" s="14"/>
      <c r="W33" s="14"/>
      <c r="X33" s="14" t="s">
        <v>162</v>
      </c>
      <c r="Y33" s="14" t="s">
        <v>162</v>
      </c>
      <c r="Z33" s="14" t="s">
        <v>162</v>
      </c>
      <c r="AA33" s="14"/>
      <c r="AB33" s="12">
        <f t="shared" si="2"/>
        <v>1</v>
      </c>
    </row>
    <row r="34" spans="1:28" ht="57.6" x14ac:dyDescent="0.3">
      <c r="A34" s="8" t="s">
        <v>110</v>
      </c>
      <c r="B34" s="7" t="s">
        <v>7</v>
      </c>
      <c r="C34" s="8" t="s">
        <v>32</v>
      </c>
      <c r="D34" s="8" t="s">
        <v>29</v>
      </c>
      <c r="E34" s="15" t="s">
        <v>36</v>
      </c>
      <c r="F34" s="9" t="s">
        <v>27</v>
      </c>
      <c r="G34" s="9">
        <v>40</v>
      </c>
      <c r="H34" s="14">
        <f t="shared" ref="H34" si="7">+AB34</f>
        <v>1</v>
      </c>
      <c r="I34" s="14">
        <f t="shared" ref="I34:I51" si="8">1-H34</f>
        <v>0</v>
      </c>
      <c r="J34" s="14" t="s">
        <v>162</v>
      </c>
      <c r="K34" s="14" t="s">
        <v>162</v>
      </c>
      <c r="L34" s="14" t="s">
        <v>162</v>
      </c>
      <c r="M34" s="14" t="s">
        <v>162</v>
      </c>
      <c r="N34" s="14" t="s">
        <v>162</v>
      </c>
      <c r="O34" s="14" t="s">
        <v>162</v>
      </c>
      <c r="P34" s="14">
        <v>1</v>
      </c>
      <c r="Q34" s="14" t="s">
        <v>162</v>
      </c>
      <c r="R34" s="14" t="s">
        <v>162</v>
      </c>
      <c r="S34" s="14" t="s">
        <v>162</v>
      </c>
      <c r="T34" s="14" t="s">
        <v>162</v>
      </c>
      <c r="U34" s="14"/>
      <c r="V34" s="14"/>
      <c r="W34" s="14"/>
      <c r="X34" s="14" t="s">
        <v>162</v>
      </c>
      <c r="Y34" s="14" t="s">
        <v>162</v>
      </c>
      <c r="Z34" s="14" t="s">
        <v>162</v>
      </c>
      <c r="AA34" s="14"/>
      <c r="AB34" s="12">
        <f t="shared" si="2"/>
        <v>1</v>
      </c>
    </row>
    <row r="35" spans="1:28" ht="100.8" x14ac:dyDescent="0.3">
      <c r="A35" s="8" t="s">
        <v>111</v>
      </c>
      <c r="B35" s="7" t="s">
        <v>7</v>
      </c>
      <c r="C35" s="8" t="s">
        <v>51</v>
      </c>
      <c r="D35" s="8" t="s">
        <v>38</v>
      </c>
      <c r="E35" s="15" t="s">
        <v>37</v>
      </c>
      <c r="F35" s="9" t="s">
        <v>27</v>
      </c>
      <c r="G35" s="9">
        <v>40</v>
      </c>
      <c r="H35" s="28">
        <f t="shared" ref="H35:H51" si="9">+AB35</f>
        <v>1</v>
      </c>
      <c r="I35" s="14">
        <f t="shared" si="8"/>
        <v>0</v>
      </c>
      <c r="J35" s="14" t="s">
        <v>162</v>
      </c>
      <c r="K35" s="14" t="s">
        <v>162</v>
      </c>
      <c r="L35" s="14" t="s">
        <v>162</v>
      </c>
      <c r="M35" s="14" t="s">
        <v>162</v>
      </c>
      <c r="N35" s="14" t="s">
        <v>162</v>
      </c>
      <c r="O35" s="14" t="s">
        <v>162</v>
      </c>
      <c r="P35" s="14">
        <v>1</v>
      </c>
      <c r="Q35" s="14" t="s">
        <v>162</v>
      </c>
      <c r="R35" s="14" t="s">
        <v>162</v>
      </c>
      <c r="S35" s="14" t="s">
        <v>162</v>
      </c>
      <c r="T35" s="14" t="s">
        <v>162</v>
      </c>
      <c r="U35" s="14"/>
      <c r="V35" s="14"/>
      <c r="W35" s="14"/>
      <c r="X35" s="14" t="s">
        <v>162</v>
      </c>
      <c r="Y35" s="14" t="s">
        <v>162</v>
      </c>
      <c r="Z35" s="14" t="s">
        <v>162</v>
      </c>
      <c r="AA35" s="14"/>
      <c r="AB35" s="12">
        <f t="shared" si="2"/>
        <v>1</v>
      </c>
    </row>
    <row r="36" spans="1:28" ht="57.6" x14ac:dyDescent="0.3">
      <c r="A36" s="8" t="s">
        <v>112</v>
      </c>
      <c r="B36" s="7" t="s">
        <v>7</v>
      </c>
      <c r="C36" s="8" t="s">
        <v>31</v>
      </c>
      <c r="D36" s="8" t="s">
        <v>29</v>
      </c>
      <c r="E36" s="15" t="s">
        <v>36</v>
      </c>
      <c r="F36" s="9" t="s">
        <v>27</v>
      </c>
      <c r="G36" s="9">
        <v>40</v>
      </c>
      <c r="H36" s="28">
        <f t="shared" si="9"/>
        <v>0.87229999999999996</v>
      </c>
      <c r="I36" s="14">
        <f t="shared" si="8"/>
        <v>0.12770000000000004</v>
      </c>
      <c r="J36" s="14" t="s">
        <v>162</v>
      </c>
      <c r="K36" s="14" t="s">
        <v>162</v>
      </c>
      <c r="L36" s="14" t="s">
        <v>162</v>
      </c>
      <c r="M36" s="14" t="s">
        <v>162</v>
      </c>
      <c r="N36" s="14" t="s">
        <v>162</v>
      </c>
      <c r="O36" s="14" t="s">
        <v>162</v>
      </c>
      <c r="P36" s="14" t="s">
        <v>162</v>
      </c>
      <c r="Q36" s="14">
        <v>0.87229999999999996</v>
      </c>
      <c r="R36" s="14" t="s">
        <v>162</v>
      </c>
      <c r="S36" s="14" t="s">
        <v>162</v>
      </c>
      <c r="T36" s="14" t="s">
        <v>162</v>
      </c>
      <c r="U36" s="14"/>
      <c r="V36" s="14"/>
      <c r="W36" s="14"/>
      <c r="X36" s="14" t="s">
        <v>162</v>
      </c>
      <c r="Y36" s="14" t="s">
        <v>162</v>
      </c>
      <c r="Z36" s="14" t="s">
        <v>162</v>
      </c>
      <c r="AA36" s="14"/>
      <c r="AB36" s="12">
        <f t="shared" si="2"/>
        <v>0.87229999999999996</v>
      </c>
    </row>
    <row r="37" spans="1:28" ht="28.8" x14ac:dyDescent="0.3">
      <c r="A37" s="8" t="s">
        <v>113</v>
      </c>
      <c r="B37" s="7" t="s">
        <v>7</v>
      </c>
      <c r="C37" s="8" t="s">
        <v>39</v>
      </c>
      <c r="D37" t="s">
        <v>30</v>
      </c>
      <c r="E37" s="15" t="s">
        <v>41</v>
      </c>
      <c r="F37" s="9" t="s">
        <v>27</v>
      </c>
      <c r="G37" s="9">
        <v>40</v>
      </c>
      <c r="H37" s="14">
        <f>+AB37</f>
        <v>0.87229999999999996</v>
      </c>
      <c r="I37" s="14">
        <f>1-H37</f>
        <v>0.12770000000000004</v>
      </c>
      <c r="J37" s="14" t="s">
        <v>162</v>
      </c>
      <c r="K37" s="14" t="s">
        <v>162</v>
      </c>
      <c r="L37" s="14" t="s">
        <v>162</v>
      </c>
      <c r="M37" s="14" t="s">
        <v>162</v>
      </c>
      <c r="N37" s="14" t="s">
        <v>162</v>
      </c>
      <c r="O37" s="14" t="s">
        <v>162</v>
      </c>
      <c r="P37" s="14" t="s">
        <v>162</v>
      </c>
      <c r="Q37" s="14">
        <v>0.87229999999999996</v>
      </c>
      <c r="R37" s="14" t="s">
        <v>162</v>
      </c>
      <c r="S37" s="14" t="s">
        <v>162</v>
      </c>
      <c r="T37" s="14" t="s">
        <v>162</v>
      </c>
      <c r="U37" s="14"/>
      <c r="V37" s="14"/>
      <c r="W37" s="14"/>
      <c r="X37" s="14" t="s">
        <v>162</v>
      </c>
      <c r="Y37" s="14" t="s">
        <v>162</v>
      </c>
      <c r="Z37" s="14" t="s">
        <v>162</v>
      </c>
      <c r="AA37" s="14"/>
      <c r="AB37" s="12">
        <f t="shared" si="2"/>
        <v>0.87229999999999996</v>
      </c>
    </row>
    <row r="38" spans="1:28" ht="28.8" x14ac:dyDescent="0.3">
      <c r="A38" s="8" t="s">
        <v>114</v>
      </c>
      <c r="B38" s="7" t="s">
        <v>7</v>
      </c>
      <c r="C38" s="8" t="s">
        <v>39</v>
      </c>
      <c r="D38" s="16" t="s">
        <v>40</v>
      </c>
      <c r="E38" s="15" t="s">
        <v>41</v>
      </c>
      <c r="F38" s="9" t="s">
        <v>27</v>
      </c>
      <c r="G38" s="9">
        <v>40</v>
      </c>
      <c r="H38" s="14">
        <f>+AB38</f>
        <v>1</v>
      </c>
      <c r="I38" s="14">
        <f>1-H38</f>
        <v>0</v>
      </c>
      <c r="J38" s="14" t="s">
        <v>162</v>
      </c>
      <c r="K38" s="14" t="s">
        <v>162</v>
      </c>
      <c r="L38" s="14" t="s">
        <v>162</v>
      </c>
      <c r="M38" s="14" t="s">
        <v>162</v>
      </c>
      <c r="N38" s="14" t="s">
        <v>162</v>
      </c>
      <c r="O38" s="14" t="s">
        <v>162</v>
      </c>
      <c r="P38" s="14" t="s">
        <v>162</v>
      </c>
      <c r="Q38" s="14">
        <v>1</v>
      </c>
      <c r="R38" s="14" t="s">
        <v>162</v>
      </c>
      <c r="S38" s="14" t="s">
        <v>162</v>
      </c>
      <c r="T38" s="14" t="s">
        <v>162</v>
      </c>
      <c r="U38" s="14"/>
      <c r="V38" s="14"/>
      <c r="W38" s="14"/>
      <c r="X38" s="14" t="s">
        <v>162</v>
      </c>
      <c r="Y38" s="14" t="s">
        <v>162</v>
      </c>
      <c r="Z38" s="14" t="s">
        <v>162</v>
      </c>
      <c r="AA38" s="14"/>
      <c r="AB38" s="12">
        <f t="shared" si="2"/>
        <v>1</v>
      </c>
    </row>
    <row r="39" spans="1:28" ht="28.8" x14ac:dyDescent="0.3">
      <c r="A39" s="8" t="s">
        <v>115</v>
      </c>
      <c r="B39" s="7" t="s">
        <v>7</v>
      </c>
      <c r="C39" s="8" t="s">
        <v>39</v>
      </c>
      <c r="D39" s="16" t="s">
        <v>40</v>
      </c>
      <c r="E39" s="15" t="s">
        <v>41</v>
      </c>
      <c r="F39" s="9" t="s">
        <v>27</v>
      </c>
      <c r="G39" s="9">
        <v>40</v>
      </c>
      <c r="H39" s="14">
        <f t="shared" si="9"/>
        <v>1</v>
      </c>
      <c r="I39" s="14">
        <f t="shared" si="8"/>
        <v>0</v>
      </c>
      <c r="J39" s="14" t="s">
        <v>162</v>
      </c>
      <c r="K39" s="14" t="s">
        <v>162</v>
      </c>
      <c r="L39" s="14" t="s">
        <v>162</v>
      </c>
      <c r="M39" s="14" t="s">
        <v>162</v>
      </c>
      <c r="N39" s="14" t="s">
        <v>162</v>
      </c>
      <c r="O39" s="14" t="s">
        <v>162</v>
      </c>
      <c r="P39" s="14" t="s">
        <v>162</v>
      </c>
      <c r="Q39" s="14">
        <v>1</v>
      </c>
      <c r="R39" s="14" t="s">
        <v>162</v>
      </c>
      <c r="S39" s="14" t="s">
        <v>162</v>
      </c>
      <c r="T39" s="14" t="s">
        <v>162</v>
      </c>
      <c r="U39" s="14"/>
      <c r="V39" s="14"/>
      <c r="W39" s="14"/>
      <c r="X39" s="14" t="s">
        <v>162</v>
      </c>
      <c r="Y39" s="14" t="s">
        <v>162</v>
      </c>
      <c r="Z39" s="14" t="s">
        <v>162</v>
      </c>
      <c r="AA39" s="14"/>
      <c r="AB39" s="12">
        <f t="shared" si="2"/>
        <v>1</v>
      </c>
    </row>
    <row r="40" spans="1:28" ht="28.8" x14ac:dyDescent="0.3">
      <c r="A40" s="8" t="s">
        <v>116</v>
      </c>
      <c r="B40" s="7" t="s">
        <v>7</v>
      </c>
      <c r="C40" s="8" t="s">
        <v>39</v>
      </c>
      <c r="D40" s="16" t="s">
        <v>40</v>
      </c>
      <c r="E40" s="15" t="s">
        <v>41</v>
      </c>
      <c r="F40" s="9" t="s">
        <v>27</v>
      </c>
      <c r="G40" s="9">
        <v>40</v>
      </c>
      <c r="H40" s="14">
        <f t="shared" si="9"/>
        <v>1</v>
      </c>
      <c r="I40" s="14">
        <f t="shared" si="8"/>
        <v>0</v>
      </c>
      <c r="J40" s="14" t="s">
        <v>162</v>
      </c>
      <c r="K40" s="14" t="s">
        <v>162</v>
      </c>
      <c r="L40" s="14" t="s">
        <v>162</v>
      </c>
      <c r="M40" s="14" t="s">
        <v>162</v>
      </c>
      <c r="N40" s="14" t="s">
        <v>162</v>
      </c>
      <c r="O40" s="14" t="s">
        <v>162</v>
      </c>
      <c r="P40" s="14" t="s">
        <v>162</v>
      </c>
      <c r="Q40" s="14">
        <v>1</v>
      </c>
      <c r="R40" s="14" t="s">
        <v>162</v>
      </c>
      <c r="S40" s="14" t="s">
        <v>162</v>
      </c>
      <c r="T40" s="14" t="s">
        <v>162</v>
      </c>
      <c r="U40" s="14"/>
      <c r="V40" s="14"/>
      <c r="W40" s="14"/>
      <c r="X40" s="14" t="s">
        <v>162</v>
      </c>
      <c r="Y40" s="14" t="s">
        <v>162</v>
      </c>
      <c r="Z40" s="14" t="s">
        <v>162</v>
      </c>
      <c r="AA40" s="14"/>
      <c r="AB40" s="12">
        <f t="shared" si="2"/>
        <v>1</v>
      </c>
    </row>
    <row r="41" spans="1:28" ht="28.8" x14ac:dyDescent="0.3">
      <c r="A41" s="8" t="s">
        <v>83</v>
      </c>
      <c r="B41" s="7" t="s">
        <v>7</v>
      </c>
      <c r="C41" s="8" t="s">
        <v>39</v>
      </c>
      <c r="D41" s="16" t="s">
        <v>40</v>
      </c>
      <c r="E41" s="15" t="s">
        <v>41</v>
      </c>
      <c r="F41" s="9" t="s">
        <v>27</v>
      </c>
      <c r="G41" s="9">
        <v>40</v>
      </c>
      <c r="H41" s="14">
        <f t="shared" si="9"/>
        <v>1</v>
      </c>
      <c r="I41" s="14">
        <f t="shared" si="8"/>
        <v>0</v>
      </c>
      <c r="J41" s="14" t="s">
        <v>162</v>
      </c>
      <c r="K41" s="14" t="s">
        <v>162</v>
      </c>
      <c r="L41" s="14" t="s">
        <v>162</v>
      </c>
      <c r="M41" s="14" t="s">
        <v>162</v>
      </c>
      <c r="N41" s="14" t="s">
        <v>162</v>
      </c>
      <c r="O41" s="14" t="s">
        <v>162</v>
      </c>
      <c r="P41" s="14" t="s">
        <v>162</v>
      </c>
      <c r="Q41" s="14">
        <v>1</v>
      </c>
      <c r="R41" s="14" t="s">
        <v>162</v>
      </c>
      <c r="S41" s="14" t="s">
        <v>162</v>
      </c>
      <c r="T41" s="14" t="s">
        <v>162</v>
      </c>
      <c r="U41" s="14"/>
      <c r="V41" s="14"/>
      <c r="W41" s="14"/>
      <c r="X41" s="14" t="s">
        <v>162</v>
      </c>
      <c r="Y41" s="14" t="s">
        <v>162</v>
      </c>
      <c r="Z41" s="14" t="s">
        <v>162</v>
      </c>
      <c r="AA41" s="14"/>
      <c r="AB41" s="12">
        <f t="shared" si="2"/>
        <v>1</v>
      </c>
    </row>
    <row r="42" spans="1:28" ht="28.8" x14ac:dyDescent="0.3">
      <c r="A42" s="8" t="s">
        <v>117</v>
      </c>
      <c r="B42" s="7" t="s">
        <v>7</v>
      </c>
      <c r="C42" s="8" t="s">
        <v>39</v>
      </c>
      <c r="D42" s="16" t="s">
        <v>40</v>
      </c>
      <c r="E42" s="15" t="s">
        <v>41</v>
      </c>
      <c r="F42" s="9" t="s">
        <v>27</v>
      </c>
      <c r="G42" s="9">
        <v>40</v>
      </c>
      <c r="H42" s="14">
        <f t="shared" si="9"/>
        <v>1</v>
      </c>
      <c r="I42" s="14">
        <f t="shared" si="8"/>
        <v>0</v>
      </c>
      <c r="J42" s="14" t="s">
        <v>162</v>
      </c>
      <c r="K42" s="14" t="s">
        <v>162</v>
      </c>
      <c r="L42" s="14" t="s">
        <v>162</v>
      </c>
      <c r="M42" s="14" t="s">
        <v>162</v>
      </c>
      <c r="N42" s="14" t="s">
        <v>162</v>
      </c>
      <c r="O42" s="14" t="s">
        <v>162</v>
      </c>
      <c r="P42" s="14" t="s">
        <v>162</v>
      </c>
      <c r="Q42" s="14">
        <v>1</v>
      </c>
      <c r="R42" s="14" t="s">
        <v>162</v>
      </c>
      <c r="S42" s="14" t="s">
        <v>162</v>
      </c>
      <c r="T42" s="14" t="s">
        <v>162</v>
      </c>
      <c r="U42" s="14"/>
      <c r="V42" s="14"/>
      <c r="W42" s="14"/>
      <c r="X42" s="14" t="s">
        <v>162</v>
      </c>
      <c r="Y42" s="14" t="s">
        <v>162</v>
      </c>
      <c r="Z42" s="14" t="s">
        <v>162</v>
      </c>
      <c r="AA42" s="14"/>
      <c r="AB42" s="12">
        <f t="shared" si="2"/>
        <v>1</v>
      </c>
    </row>
    <row r="43" spans="1:28" ht="28.8" x14ac:dyDescent="0.3">
      <c r="A43" s="8" t="s">
        <v>118</v>
      </c>
      <c r="B43" s="7" t="s">
        <v>7</v>
      </c>
      <c r="C43" s="8" t="s">
        <v>39</v>
      </c>
      <c r="D43" s="16" t="s">
        <v>40</v>
      </c>
      <c r="E43" s="15" t="s">
        <v>41</v>
      </c>
      <c r="F43" s="9" t="s">
        <v>27</v>
      </c>
      <c r="G43" s="9">
        <v>40</v>
      </c>
      <c r="H43" s="14">
        <f t="shared" si="9"/>
        <v>1</v>
      </c>
      <c r="I43" s="14">
        <f t="shared" si="8"/>
        <v>0</v>
      </c>
      <c r="J43" s="14" t="s">
        <v>162</v>
      </c>
      <c r="K43" s="14" t="s">
        <v>162</v>
      </c>
      <c r="L43" s="14" t="s">
        <v>162</v>
      </c>
      <c r="M43" s="14" t="s">
        <v>162</v>
      </c>
      <c r="N43" s="14" t="s">
        <v>162</v>
      </c>
      <c r="O43" s="14" t="s">
        <v>162</v>
      </c>
      <c r="P43" s="14" t="s">
        <v>162</v>
      </c>
      <c r="Q43" s="14">
        <v>1</v>
      </c>
      <c r="R43" s="14" t="s">
        <v>162</v>
      </c>
      <c r="S43" s="14" t="s">
        <v>162</v>
      </c>
      <c r="T43" s="14" t="s">
        <v>162</v>
      </c>
      <c r="U43" s="14"/>
      <c r="V43" s="14"/>
      <c r="W43" s="14"/>
      <c r="X43" s="14" t="s">
        <v>162</v>
      </c>
      <c r="Y43" s="14" t="s">
        <v>162</v>
      </c>
      <c r="Z43" s="14" t="s">
        <v>162</v>
      </c>
      <c r="AA43" s="14"/>
      <c r="AB43" s="12">
        <f t="shared" si="2"/>
        <v>1</v>
      </c>
    </row>
    <row r="44" spans="1:28" ht="28.8" x14ac:dyDescent="0.3">
      <c r="A44" s="8" t="s">
        <v>119</v>
      </c>
      <c r="B44" s="7" t="s">
        <v>7</v>
      </c>
      <c r="C44" s="8" t="s">
        <v>39</v>
      </c>
      <c r="D44" s="16" t="s">
        <v>40</v>
      </c>
      <c r="E44" s="15" t="s">
        <v>41</v>
      </c>
      <c r="F44" s="9" t="s">
        <v>27</v>
      </c>
      <c r="G44" s="9">
        <v>40</v>
      </c>
      <c r="H44" s="14">
        <f t="shared" si="9"/>
        <v>1</v>
      </c>
      <c r="I44" s="14">
        <f t="shared" si="8"/>
        <v>0</v>
      </c>
      <c r="J44" s="14" t="s">
        <v>162</v>
      </c>
      <c r="K44" s="14" t="s">
        <v>162</v>
      </c>
      <c r="L44" s="14" t="s">
        <v>162</v>
      </c>
      <c r="M44" s="14" t="s">
        <v>162</v>
      </c>
      <c r="N44" s="14" t="s">
        <v>162</v>
      </c>
      <c r="O44" s="14" t="s">
        <v>162</v>
      </c>
      <c r="P44" s="14" t="s">
        <v>162</v>
      </c>
      <c r="Q44" s="14">
        <v>1</v>
      </c>
      <c r="R44" s="14" t="s">
        <v>162</v>
      </c>
      <c r="S44" s="14" t="s">
        <v>162</v>
      </c>
      <c r="T44" s="14" t="s">
        <v>162</v>
      </c>
      <c r="U44" s="14"/>
      <c r="V44" s="14"/>
      <c r="W44" s="14"/>
      <c r="X44" s="14" t="s">
        <v>162</v>
      </c>
      <c r="Y44" s="14" t="s">
        <v>162</v>
      </c>
      <c r="Z44" s="14" t="s">
        <v>162</v>
      </c>
      <c r="AA44" s="14"/>
      <c r="AB44" s="12">
        <f t="shared" ref="AB44:AB75" si="10">SUM(J44:Z44)</f>
        <v>1</v>
      </c>
    </row>
    <row r="45" spans="1:28" ht="28.8" x14ac:dyDescent="0.3">
      <c r="A45" s="8" t="s">
        <v>120</v>
      </c>
      <c r="B45" s="7" t="s">
        <v>7</v>
      </c>
      <c r="C45" s="8" t="s">
        <v>39</v>
      </c>
      <c r="D45" s="16" t="s">
        <v>40</v>
      </c>
      <c r="E45" s="15" t="s">
        <v>41</v>
      </c>
      <c r="F45" s="9" t="s">
        <v>27</v>
      </c>
      <c r="G45" s="9">
        <v>40</v>
      </c>
      <c r="H45" s="14">
        <f t="shared" si="9"/>
        <v>1</v>
      </c>
      <c r="I45" s="14">
        <f t="shared" si="8"/>
        <v>0</v>
      </c>
      <c r="J45" s="14" t="s">
        <v>162</v>
      </c>
      <c r="K45" s="14" t="s">
        <v>162</v>
      </c>
      <c r="L45" s="14" t="s">
        <v>162</v>
      </c>
      <c r="M45" s="14" t="s">
        <v>162</v>
      </c>
      <c r="N45" s="14" t="s">
        <v>162</v>
      </c>
      <c r="O45" s="14" t="s">
        <v>162</v>
      </c>
      <c r="P45" s="14" t="s">
        <v>162</v>
      </c>
      <c r="Q45" s="14">
        <v>1</v>
      </c>
      <c r="R45" s="14" t="s">
        <v>162</v>
      </c>
      <c r="S45" s="14" t="s">
        <v>162</v>
      </c>
      <c r="T45" s="14" t="s">
        <v>162</v>
      </c>
      <c r="U45" s="14"/>
      <c r="V45" s="14"/>
      <c r="W45" s="14"/>
      <c r="X45" s="14" t="s">
        <v>162</v>
      </c>
      <c r="Y45" s="14" t="s">
        <v>162</v>
      </c>
      <c r="Z45" s="14" t="s">
        <v>162</v>
      </c>
      <c r="AA45" s="14"/>
      <c r="AB45" s="12">
        <f t="shared" si="10"/>
        <v>1</v>
      </c>
    </row>
    <row r="46" spans="1:28" ht="28.8" x14ac:dyDescent="0.3">
      <c r="A46" s="8" t="s">
        <v>121</v>
      </c>
      <c r="B46" s="7" t="s">
        <v>7</v>
      </c>
      <c r="C46" s="8" t="s">
        <v>39</v>
      </c>
      <c r="D46" s="16"/>
      <c r="E46" s="15" t="s">
        <v>41</v>
      </c>
      <c r="F46" s="9" t="s">
        <v>27</v>
      </c>
      <c r="G46" s="9">
        <v>40</v>
      </c>
      <c r="H46" s="14">
        <f t="shared" si="9"/>
        <v>1</v>
      </c>
      <c r="I46" s="14">
        <f t="shared" si="8"/>
        <v>0</v>
      </c>
      <c r="J46" s="14" t="s">
        <v>162</v>
      </c>
      <c r="K46" s="14" t="s">
        <v>162</v>
      </c>
      <c r="L46" s="14" t="s">
        <v>162</v>
      </c>
      <c r="M46" s="14" t="s">
        <v>162</v>
      </c>
      <c r="N46" s="14" t="s">
        <v>162</v>
      </c>
      <c r="O46" s="14" t="s">
        <v>162</v>
      </c>
      <c r="P46" s="14" t="s">
        <v>162</v>
      </c>
      <c r="Q46" s="14">
        <v>1</v>
      </c>
      <c r="R46" s="14" t="s">
        <v>162</v>
      </c>
      <c r="S46" s="14" t="s">
        <v>162</v>
      </c>
      <c r="T46" s="14" t="s">
        <v>162</v>
      </c>
      <c r="U46" s="14"/>
      <c r="V46" s="14"/>
      <c r="W46" s="14"/>
      <c r="X46" s="14" t="s">
        <v>162</v>
      </c>
      <c r="Y46" s="14" t="s">
        <v>162</v>
      </c>
      <c r="Z46" s="14" t="s">
        <v>162</v>
      </c>
      <c r="AA46" s="14"/>
      <c r="AB46" s="12">
        <f t="shared" si="10"/>
        <v>1</v>
      </c>
    </row>
    <row r="47" spans="1:28" ht="28.8" x14ac:dyDescent="0.3">
      <c r="A47" s="8" t="s">
        <v>122</v>
      </c>
      <c r="B47" s="7" t="s">
        <v>7</v>
      </c>
      <c r="C47" s="8" t="s">
        <v>39</v>
      </c>
      <c r="D47" s="16" t="s">
        <v>40</v>
      </c>
      <c r="E47" s="15" t="s">
        <v>41</v>
      </c>
      <c r="F47" s="9" t="s">
        <v>27</v>
      </c>
      <c r="G47" s="9">
        <v>40</v>
      </c>
      <c r="H47" s="28">
        <f>+AB47</f>
        <v>1</v>
      </c>
      <c r="I47" s="14">
        <f>1-H47</f>
        <v>0</v>
      </c>
      <c r="J47" s="14" t="s">
        <v>162</v>
      </c>
      <c r="K47" s="14" t="s">
        <v>162</v>
      </c>
      <c r="L47" s="14" t="s">
        <v>162</v>
      </c>
      <c r="M47" s="14" t="s">
        <v>162</v>
      </c>
      <c r="N47" s="14" t="s">
        <v>162</v>
      </c>
      <c r="O47" s="14" t="s">
        <v>162</v>
      </c>
      <c r="P47" s="14" t="s">
        <v>162</v>
      </c>
      <c r="Q47" s="14">
        <v>1</v>
      </c>
      <c r="R47" s="14" t="s">
        <v>162</v>
      </c>
      <c r="S47" s="14" t="s">
        <v>162</v>
      </c>
      <c r="T47" s="14" t="s">
        <v>162</v>
      </c>
      <c r="U47" s="14"/>
      <c r="V47" s="14"/>
      <c r="W47" s="14"/>
      <c r="X47" s="14" t="s">
        <v>162</v>
      </c>
      <c r="Y47" s="14" t="s">
        <v>162</v>
      </c>
      <c r="Z47" s="14" t="s">
        <v>162</v>
      </c>
      <c r="AA47" s="14"/>
      <c r="AB47" s="12">
        <f t="shared" si="10"/>
        <v>1</v>
      </c>
    </row>
    <row r="48" spans="1:28" ht="57.6" x14ac:dyDescent="0.3">
      <c r="A48" s="8" t="s">
        <v>123</v>
      </c>
      <c r="B48" s="7" t="s">
        <v>7</v>
      </c>
      <c r="C48" s="8" t="s">
        <v>31</v>
      </c>
      <c r="D48" s="8" t="s">
        <v>29</v>
      </c>
      <c r="E48" s="15" t="s">
        <v>36</v>
      </c>
      <c r="F48" s="9" t="s">
        <v>27</v>
      </c>
      <c r="G48" s="9">
        <v>40</v>
      </c>
      <c r="H48" s="14">
        <f t="shared" si="9"/>
        <v>1</v>
      </c>
      <c r="I48" s="14">
        <f t="shared" si="8"/>
        <v>0</v>
      </c>
      <c r="J48" s="14" t="s">
        <v>162</v>
      </c>
      <c r="K48" s="14" t="s">
        <v>162</v>
      </c>
      <c r="L48" s="14" t="s">
        <v>162</v>
      </c>
      <c r="M48" s="14" t="s">
        <v>162</v>
      </c>
      <c r="N48" s="14" t="s">
        <v>162</v>
      </c>
      <c r="O48" s="14" t="s">
        <v>162</v>
      </c>
      <c r="P48" s="14" t="s">
        <v>162</v>
      </c>
      <c r="Q48" s="14">
        <v>1</v>
      </c>
      <c r="R48" s="14" t="s">
        <v>162</v>
      </c>
      <c r="S48" s="14" t="s">
        <v>162</v>
      </c>
      <c r="T48" s="14" t="s">
        <v>162</v>
      </c>
      <c r="U48" s="14"/>
      <c r="V48" s="14"/>
      <c r="W48" s="14"/>
      <c r="X48" s="14" t="s">
        <v>162</v>
      </c>
      <c r="Y48" s="14" t="s">
        <v>162</v>
      </c>
      <c r="Z48" s="14" t="s">
        <v>162</v>
      </c>
      <c r="AA48" s="14"/>
      <c r="AB48" s="12">
        <f t="shared" si="10"/>
        <v>1</v>
      </c>
    </row>
    <row r="49" spans="1:28" ht="28.8" x14ac:dyDescent="0.3">
      <c r="A49" s="8" t="s">
        <v>124</v>
      </c>
      <c r="B49" s="7" t="s">
        <v>7</v>
      </c>
      <c r="C49" s="8" t="s">
        <v>39</v>
      </c>
      <c r="D49" s="16"/>
      <c r="E49" s="15" t="s">
        <v>41</v>
      </c>
      <c r="F49" s="9" t="s">
        <v>27</v>
      </c>
      <c r="G49" s="9">
        <v>40</v>
      </c>
      <c r="H49" s="14">
        <f t="shared" ref="H49" si="11">+AB49</f>
        <v>1</v>
      </c>
      <c r="I49" s="14">
        <f t="shared" ref="I49" si="12">1-H49</f>
        <v>0</v>
      </c>
      <c r="J49" s="14" t="s">
        <v>162</v>
      </c>
      <c r="K49" s="14" t="s">
        <v>162</v>
      </c>
      <c r="L49" s="14" t="s">
        <v>162</v>
      </c>
      <c r="M49" s="14" t="s">
        <v>162</v>
      </c>
      <c r="N49" s="14" t="s">
        <v>162</v>
      </c>
      <c r="O49" s="14" t="s">
        <v>162</v>
      </c>
      <c r="P49" s="14" t="s">
        <v>162</v>
      </c>
      <c r="Q49" s="14">
        <v>1</v>
      </c>
      <c r="R49" s="14" t="s">
        <v>162</v>
      </c>
      <c r="S49" s="14" t="s">
        <v>162</v>
      </c>
      <c r="T49" s="14" t="s">
        <v>162</v>
      </c>
      <c r="U49" s="14"/>
      <c r="V49" s="14"/>
      <c r="W49" s="14"/>
      <c r="X49" s="14" t="s">
        <v>162</v>
      </c>
      <c r="Y49" s="14" t="s">
        <v>162</v>
      </c>
      <c r="Z49" s="14" t="s">
        <v>162</v>
      </c>
      <c r="AA49" s="14"/>
      <c r="AB49" s="12">
        <f t="shared" si="10"/>
        <v>1</v>
      </c>
    </row>
    <row r="50" spans="1:28" ht="28.8" x14ac:dyDescent="0.3">
      <c r="A50" s="8" t="s">
        <v>53</v>
      </c>
      <c r="B50" s="7" t="s">
        <v>7</v>
      </c>
      <c r="C50" s="8" t="s">
        <v>39</v>
      </c>
      <c r="D50" s="16"/>
      <c r="E50" s="15" t="s">
        <v>41</v>
      </c>
      <c r="F50" s="9" t="s">
        <v>27</v>
      </c>
      <c r="G50" s="9">
        <v>40</v>
      </c>
      <c r="H50" s="14">
        <f t="shared" si="9"/>
        <v>1</v>
      </c>
      <c r="I50" s="14">
        <f t="shared" si="8"/>
        <v>0</v>
      </c>
      <c r="J50" s="14" t="s">
        <v>162</v>
      </c>
      <c r="K50" s="14" t="s">
        <v>162</v>
      </c>
      <c r="L50" s="14" t="s">
        <v>162</v>
      </c>
      <c r="M50" s="14" t="s">
        <v>162</v>
      </c>
      <c r="N50" s="14" t="s">
        <v>162</v>
      </c>
      <c r="O50" s="14" t="s">
        <v>162</v>
      </c>
      <c r="P50" s="14" t="s">
        <v>162</v>
      </c>
      <c r="Q50" s="14">
        <v>1</v>
      </c>
      <c r="R50" s="14" t="s">
        <v>162</v>
      </c>
      <c r="S50" s="14" t="s">
        <v>162</v>
      </c>
      <c r="T50" s="14" t="s">
        <v>162</v>
      </c>
      <c r="U50" s="14"/>
      <c r="V50" s="14"/>
      <c r="W50" s="14"/>
      <c r="X50" s="14" t="s">
        <v>162</v>
      </c>
      <c r="Y50" s="14" t="s">
        <v>162</v>
      </c>
      <c r="Z50" s="14" t="s">
        <v>162</v>
      </c>
      <c r="AA50" s="14"/>
      <c r="AB50" s="12">
        <f t="shared" si="10"/>
        <v>1</v>
      </c>
    </row>
    <row r="51" spans="1:28" ht="28.8" x14ac:dyDescent="0.3">
      <c r="A51" s="8" t="s">
        <v>125</v>
      </c>
      <c r="B51" s="7" t="s">
        <v>7</v>
      </c>
      <c r="C51" s="8" t="s">
        <v>26</v>
      </c>
      <c r="D51" s="8" t="s">
        <v>44</v>
      </c>
      <c r="E51" s="15" t="s">
        <v>43</v>
      </c>
      <c r="F51" s="9" t="s">
        <v>27</v>
      </c>
      <c r="G51" s="9">
        <v>40</v>
      </c>
      <c r="H51" s="14">
        <f t="shared" si="9"/>
        <v>1</v>
      </c>
      <c r="I51" s="14">
        <f t="shared" si="8"/>
        <v>0</v>
      </c>
      <c r="J51" s="14" t="s">
        <v>162</v>
      </c>
      <c r="K51" s="14" t="s">
        <v>162</v>
      </c>
      <c r="L51" s="14" t="s">
        <v>162</v>
      </c>
      <c r="M51" s="14" t="s">
        <v>162</v>
      </c>
      <c r="N51" s="14" t="s">
        <v>162</v>
      </c>
      <c r="O51" s="14" t="s">
        <v>162</v>
      </c>
      <c r="P51" s="14" t="s">
        <v>162</v>
      </c>
      <c r="Q51" s="14" t="s">
        <v>162</v>
      </c>
      <c r="R51" s="14">
        <v>0.877</v>
      </c>
      <c r="S51" s="14" t="s">
        <v>162</v>
      </c>
      <c r="T51" s="14" t="s">
        <v>162</v>
      </c>
      <c r="U51" s="14"/>
      <c r="V51" s="14">
        <v>0.123</v>
      </c>
      <c r="W51" s="14"/>
      <c r="X51" s="14" t="s">
        <v>162</v>
      </c>
      <c r="Y51" s="14" t="s">
        <v>162</v>
      </c>
      <c r="Z51" s="14" t="s">
        <v>162</v>
      </c>
      <c r="AA51" s="14"/>
      <c r="AB51" s="12">
        <f t="shared" si="10"/>
        <v>1</v>
      </c>
    </row>
    <row r="52" spans="1:28" ht="28.8" x14ac:dyDescent="0.3">
      <c r="A52" s="8" t="s">
        <v>126</v>
      </c>
      <c r="B52" s="7" t="s">
        <v>7</v>
      </c>
      <c r="C52" s="8" t="s">
        <v>31</v>
      </c>
      <c r="D52" s="8" t="s">
        <v>44</v>
      </c>
      <c r="E52" s="15" t="s">
        <v>45</v>
      </c>
      <c r="F52" s="9" t="s">
        <v>27</v>
      </c>
      <c r="G52" s="9">
        <v>40</v>
      </c>
      <c r="H52" s="14">
        <f t="shared" si="0"/>
        <v>1</v>
      </c>
      <c r="I52" s="14">
        <f t="shared" si="1"/>
        <v>0</v>
      </c>
      <c r="J52" s="14" t="s">
        <v>162</v>
      </c>
      <c r="K52" s="14" t="s">
        <v>162</v>
      </c>
      <c r="L52" s="14" t="s">
        <v>162</v>
      </c>
      <c r="M52" s="14" t="s">
        <v>162</v>
      </c>
      <c r="N52" s="14" t="s">
        <v>162</v>
      </c>
      <c r="O52" s="14" t="s">
        <v>162</v>
      </c>
      <c r="P52" s="14" t="s">
        <v>162</v>
      </c>
      <c r="Q52" s="14" t="s">
        <v>162</v>
      </c>
      <c r="R52" s="14">
        <v>0.86460000000000004</v>
      </c>
      <c r="S52" s="14" t="s">
        <v>162</v>
      </c>
      <c r="T52" s="14" t="s">
        <v>162</v>
      </c>
      <c r="U52" s="14"/>
      <c r="V52" s="14">
        <v>0.13539999999999999</v>
      </c>
      <c r="W52" s="14"/>
      <c r="X52" s="14" t="s">
        <v>162</v>
      </c>
      <c r="Y52" s="14" t="s">
        <v>162</v>
      </c>
      <c r="Z52" s="14" t="s">
        <v>162</v>
      </c>
      <c r="AA52" s="14"/>
      <c r="AB52" s="12">
        <f t="shared" si="10"/>
        <v>1</v>
      </c>
    </row>
    <row r="53" spans="1:28" x14ac:dyDescent="0.3">
      <c r="A53" s="8" t="s">
        <v>127</v>
      </c>
      <c r="B53" s="7" t="s">
        <v>7</v>
      </c>
      <c r="C53" s="8" t="s">
        <v>42</v>
      </c>
      <c r="D53" s="8" t="s">
        <v>80</v>
      </c>
      <c r="E53" s="15" t="s">
        <v>46</v>
      </c>
      <c r="F53" s="9" t="s">
        <v>27</v>
      </c>
      <c r="G53" s="9">
        <v>40</v>
      </c>
      <c r="H53" s="14">
        <f t="shared" si="0"/>
        <v>1</v>
      </c>
      <c r="I53" s="14">
        <f t="shared" si="1"/>
        <v>0</v>
      </c>
      <c r="J53" s="14" t="s">
        <v>162</v>
      </c>
      <c r="K53" s="14" t="s">
        <v>162</v>
      </c>
      <c r="L53" s="14" t="s">
        <v>162</v>
      </c>
      <c r="M53" s="14" t="s">
        <v>162</v>
      </c>
      <c r="N53" s="14" t="s">
        <v>162</v>
      </c>
      <c r="O53" s="14" t="s">
        <v>162</v>
      </c>
      <c r="P53" s="14" t="s">
        <v>162</v>
      </c>
      <c r="Q53" s="14" t="s">
        <v>162</v>
      </c>
      <c r="R53" s="14">
        <v>0.88480000000000003</v>
      </c>
      <c r="S53" s="14" t="s">
        <v>162</v>
      </c>
      <c r="T53" s="14" t="s">
        <v>162</v>
      </c>
      <c r="U53" s="14"/>
      <c r="V53" s="14">
        <v>0.1152</v>
      </c>
      <c r="W53" s="14"/>
      <c r="X53" s="14" t="s">
        <v>162</v>
      </c>
      <c r="Y53" s="14" t="s">
        <v>162</v>
      </c>
      <c r="Z53" s="14" t="s">
        <v>162</v>
      </c>
      <c r="AA53" s="14"/>
      <c r="AB53" s="12">
        <f t="shared" si="10"/>
        <v>1</v>
      </c>
    </row>
    <row r="54" spans="1:28" x14ac:dyDescent="0.3">
      <c r="A54" s="8" t="s">
        <v>128</v>
      </c>
      <c r="B54" s="7" t="s">
        <v>7</v>
      </c>
      <c r="C54" s="8" t="s">
        <v>42</v>
      </c>
      <c r="D54" s="8" t="s">
        <v>44</v>
      </c>
      <c r="E54" s="15" t="s">
        <v>46</v>
      </c>
      <c r="F54" s="9" t="s">
        <v>27</v>
      </c>
      <c r="G54" s="9">
        <v>40</v>
      </c>
      <c r="H54" s="14">
        <f t="shared" ref="H54:H63" si="13">+AB54</f>
        <v>1</v>
      </c>
      <c r="I54" s="14">
        <f t="shared" ref="I54:I63" si="14">1-H54</f>
        <v>0</v>
      </c>
      <c r="J54" s="14" t="s">
        <v>162</v>
      </c>
      <c r="K54" s="14" t="s">
        <v>162</v>
      </c>
      <c r="L54" s="14" t="s">
        <v>162</v>
      </c>
      <c r="M54" s="14" t="s">
        <v>162</v>
      </c>
      <c r="N54" s="14" t="s">
        <v>162</v>
      </c>
      <c r="O54" s="14" t="s">
        <v>162</v>
      </c>
      <c r="P54" s="14" t="s">
        <v>162</v>
      </c>
      <c r="Q54" s="14" t="s">
        <v>162</v>
      </c>
      <c r="R54" s="14">
        <v>0.88190000000000002</v>
      </c>
      <c r="S54" s="14" t="s">
        <v>162</v>
      </c>
      <c r="T54" s="14" t="s">
        <v>162</v>
      </c>
      <c r="U54" s="14"/>
      <c r="V54" s="14">
        <v>0.1181</v>
      </c>
      <c r="W54" s="14"/>
      <c r="X54" s="14" t="s">
        <v>162</v>
      </c>
      <c r="Y54" s="14" t="s">
        <v>162</v>
      </c>
      <c r="Z54" s="14" t="s">
        <v>162</v>
      </c>
      <c r="AA54" s="14"/>
      <c r="AB54" s="12">
        <f t="shared" si="10"/>
        <v>1</v>
      </c>
    </row>
    <row r="55" spans="1:28" x14ac:dyDescent="0.3">
      <c r="A55" s="8" t="s">
        <v>53</v>
      </c>
      <c r="B55" s="7" t="s">
        <v>7</v>
      </c>
      <c r="C55" s="8" t="s">
        <v>42</v>
      </c>
      <c r="D55" s="8" t="s">
        <v>79</v>
      </c>
      <c r="E55" s="15" t="s">
        <v>46</v>
      </c>
      <c r="F55" s="9" t="s">
        <v>27</v>
      </c>
      <c r="G55" s="9">
        <v>40</v>
      </c>
      <c r="H55" s="14">
        <f t="shared" si="13"/>
        <v>1</v>
      </c>
      <c r="I55" s="14">
        <f t="shared" si="14"/>
        <v>0</v>
      </c>
      <c r="J55" s="14" t="s">
        <v>162</v>
      </c>
      <c r="K55" s="14" t="s">
        <v>162</v>
      </c>
      <c r="L55" s="14" t="s">
        <v>162</v>
      </c>
      <c r="M55" s="14" t="s">
        <v>162</v>
      </c>
      <c r="N55" s="14" t="s">
        <v>162</v>
      </c>
      <c r="O55" s="14" t="s">
        <v>162</v>
      </c>
      <c r="P55" s="14" t="s">
        <v>162</v>
      </c>
      <c r="Q55" s="14" t="s">
        <v>162</v>
      </c>
      <c r="R55" s="14">
        <v>0.92559999999999998</v>
      </c>
      <c r="S55" s="14" t="s">
        <v>162</v>
      </c>
      <c r="T55" s="14" t="s">
        <v>162</v>
      </c>
      <c r="U55" s="14"/>
      <c r="V55" s="14">
        <v>7.4399999999999994E-2</v>
      </c>
      <c r="W55" s="14"/>
      <c r="X55" s="14" t="s">
        <v>162</v>
      </c>
      <c r="Y55" s="14" t="s">
        <v>162</v>
      </c>
      <c r="Z55" s="14" t="s">
        <v>162</v>
      </c>
      <c r="AA55" s="14"/>
      <c r="AB55" s="12">
        <f t="shared" si="10"/>
        <v>1</v>
      </c>
    </row>
    <row r="56" spans="1:28" x14ac:dyDescent="0.3">
      <c r="A56" s="8" t="s">
        <v>129</v>
      </c>
      <c r="B56" s="7" t="s">
        <v>7</v>
      </c>
      <c r="C56" s="8" t="s">
        <v>42</v>
      </c>
      <c r="D56" s="8" t="s">
        <v>79</v>
      </c>
      <c r="E56" s="15" t="s">
        <v>46</v>
      </c>
      <c r="F56" s="9" t="s">
        <v>27</v>
      </c>
      <c r="G56" s="9">
        <v>40</v>
      </c>
      <c r="H56" s="14">
        <f t="shared" si="13"/>
        <v>1</v>
      </c>
      <c r="I56" s="14">
        <f t="shared" si="14"/>
        <v>0</v>
      </c>
      <c r="J56" s="14" t="s">
        <v>162</v>
      </c>
      <c r="K56" s="14" t="s">
        <v>162</v>
      </c>
      <c r="L56" s="14" t="s">
        <v>162</v>
      </c>
      <c r="M56" s="14" t="s">
        <v>162</v>
      </c>
      <c r="N56" s="14" t="s">
        <v>162</v>
      </c>
      <c r="O56" s="14" t="s">
        <v>162</v>
      </c>
      <c r="P56" s="14" t="s">
        <v>162</v>
      </c>
      <c r="Q56" s="14" t="s">
        <v>162</v>
      </c>
      <c r="R56" s="14">
        <v>0.88190000000000002</v>
      </c>
      <c r="S56" s="14" t="s">
        <v>162</v>
      </c>
      <c r="T56" s="14" t="s">
        <v>162</v>
      </c>
      <c r="U56" s="14"/>
      <c r="V56" s="14">
        <v>0.1181</v>
      </c>
      <c r="W56" s="14"/>
      <c r="X56" s="14" t="s">
        <v>162</v>
      </c>
      <c r="Y56" s="14" t="s">
        <v>162</v>
      </c>
      <c r="Z56" s="14" t="s">
        <v>162</v>
      </c>
      <c r="AA56" s="14"/>
      <c r="AB56" s="12">
        <f t="shared" si="10"/>
        <v>1</v>
      </c>
    </row>
    <row r="57" spans="1:28" x14ac:dyDescent="0.3">
      <c r="A57" s="8" t="s">
        <v>130</v>
      </c>
      <c r="B57" s="7" t="s">
        <v>7</v>
      </c>
      <c r="C57" s="8" t="s">
        <v>42</v>
      </c>
      <c r="D57" s="17" t="s">
        <v>81</v>
      </c>
      <c r="E57" s="20" t="s">
        <v>46</v>
      </c>
      <c r="F57" s="18" t="s">
        <v>27</v>
      </c>
      <c r="G57" s="18">
        <v>40</v>
      </c>
      <c r="H57" s="14">
        <f t="shared" si="13"/>
        <v>1</v>
      </c>
      <c r="I57" s="14">
        <f t="shared" si="14"/>
        <v>0</v>
      </c>
      <c r="J57" s="14" t="s">
        <v>162</v>
      </c>
      <c r="K57" s="14" t="s">
        <v>162</v>
      </c>
      <c r="L57" s="14" t="s">
        <v>162</v>
      </c>
      <c r="M57" s="14" t="s">
        <v>162</v>
      </c>
      <c r="N57" s="14" t="s">
        <v>162</v>
      </c>
      <c r="O57" s="14" t="s">
        <v>162</v>
      </c>
      <c r="P57" s="14" t="s">
        <v>162</v>
      </c>
      <c r="Q57" s="14" t="s">
        <v>162</v>
      </c>
      <c r="R57" s="14">
        <v>0.88480000000000003</v>
      </c>
      <c r="S57" s="14" t="s">
        <v>162</v>
      </c>
      <c r="T57" s="14" t="s">
        <v>162</v>
      </c>
      <c r="U57" s="14"/>
      <c r="V57" s="14">
        <v>0.1152</v>
      </c>
      <c r="W57" s="14"/>
      <c r="X57" s="14" t="s">
        <v>162</v>
      </c>
      <c r="Y57" s="14" t="s">
        <v>162</v>
      </c>
      <c r="Z57" s="14" t="s">
        <v>162</v>
      </c>
      <c r="AA57" s="14"/>
      <c r="AB57" s="12">
        <f t="shared" si="10"/>
        <v>1</v>
      </c>
    </row>
    <row r="58" spans="1:28" x14ac:dyDescent="0.3">
      <c r="A58" s="8" t="s">
        <v>131</v>
      </c>
      <c r="B58" s="7" t="s">
        <v>7</v>
      </c>
      <c r="C58" s="8" t="s">
        <v>42</v>
      </c>
      <c r="D58" s="8" t="s">
        <v>44</v>
      </c>
      <c r="E58" s="15" t="s">
        <v>46</v>
      </c>
      <c r="F58" s="9" t="s">
        <v>28</v>
      </c>
      <c r="G58" s="9">
        <v>20</v>
      </c>
      <c r="H58" s="14">
        <f t="shared" si="13"/>
        <v>1</v>
      </c>
      <c r="I58" s="14">
        <f t="shared" si="14"/>
        <v>0</v>
      </c>
      <c r="J58" s="14" t="s">
        <v>162</v>
      </c>
      <c r="K58" s="14" t="s">
        <v>162</v>
      </c>
      <c r="L58" s="14" t="s">
        <v>162</v>
      </c>
      <c r="M58" s="14" t="s">
        <v>162</v>
      </c>
      <c r="N58" s="14" t="s">
        <v>162</v>
      </c>
      <c r="O58" s="14" t="s">
        <v>162</v>
      </c>
      <c r="P58" s="14" t="s">
        <v>162</v>
      </c>
      <c r="Q58" s="14" t="s">
        <v>162</v>
      </c>
      <c r="R58" s="14">
        <v>0.87060000000000004</v>
      </c>
      <c r="S58" s="14" t="s">
        <v>162</v>
      </c>
      <c r="T58" s="14" t="s">
        <v>162</v>
      </c>
      <c r="U58" s="14"/>
      <c r="V58" s="14">
        <v>0.12939999999999999</v>
      </c>
      <c r="W58" s="14"/>
      <c r="X58" s="14" t="s">
        <v>162</v>
      </c>
      <c r="Y58" s="14" t="s">
        <v>162</v>
      </c>
      <c r="Z58" s="14" t="s">
        <v>162</v>
      </c>
      <c r="AA58" s="14"/>
      <c r="AB58" s="12">
        <f t="shared" si="10"/>
        <v>1</v>
      </c>
    </row>
    <row r="59" spans="1:28" x14ac:dyDescent="0.3">
      <c r="A59" s="8" t="s">
        <v>53</v>
      </c>
      <c r="B59" s="7" t="s">
        <v>7</v>
      </c>
      <c r="C59" s="8" t="s">
        <v>42</v>
      </c>
      <c r="D59" s="8" t="s">
        <v>44</v>
      </c>
      <c r="E59" s="15" t="s">
        <v>46</v>
      </c>
      <c r="F59" s="9" t="s">
        <v>27</v>
      </c>
      <c r="G59" s="9">
        <v>40</v>
      </c>
      <c r="H59" s="14">
        <f t="shared" si="13"/>
        <v>1</v>
      </c>
      <c r="I59" s="14">
        <f t="shared" si="14"/>
        <v>0</v>
      </c>
      <c r="J59" s="14" t="s">
        <v>162</v>
      </c>
      <c r="K59" s="14" t="s">
        <v>162</v>
      </c>
      <c r="L59" s="14" t="s">
        <v>162</v>
      </c>
      <c r="M59" s="14" t="s">
        <v>162</v>
      </c>
      <c r="N59" s="14" t="s">
        <v>162</v>
      </c>
      <c r="O59" s="14" t="s">
        <v>162</v>
      </c>
      <c r="P59" s="14" t="s">
        <v>162</v>
      </c>
      <c r="Q59" s="14" t="s">
        <v>162</v>
      </c>
      <c r="R59" s="14">
        <v>0.92700000000000005</v>
      </c>
      <c r="S59" s="14" t="s">
        <v>162</v>
      </c>
      <c r="T59" s="14" t="s">
        <v>162</v>
      </c>
      <c r="U59" s="14"/>
      <c r="V59" s="14">
        <v>7.2999999999999995E-2</v>
      </c>
      <c r="W59" s="14"/>
      <c r="X59" s="14" t="s">
        <v>162</v>
      </c>
      <c r="Y59" s="14" t="s">
        <v>162</v>
      </c>
      <c r="Z59" s="14" t="s">
        <v>162</v>
      </c>
      <c r="AA59" s="14"/>
      <c r="AB59" s="12">
        <f t="shared" si="10"/>
        <v>1</v>
      </c>
    </row>
    <row r="60" spans="1:28" x14ac:dyDescent="0.3">
      <c r="A60" s="8" t="s">
        <v>132</v>
      </c>
      <c r="B60" s="7" t="s">
        <v>7</v>
      </c>
      <c r="C60" s="8" t="s">
        <v>42</v>
      </c>
      <c r="D60" s="8" t="s">
        <v>44</v>
      </c>
      <c r="E60" s="15" t="s">
        <v>46</v>
      </c>
      <c r="F60" s="21" t="s">
        <v>27</v>
      </c>
      <c r="G60" s="21">
        <v>40</v>
      </c>
      <c r="H60" s="14">
        <f t="shared" si="13"/>
        <v>1</v>
      </c>
      <c r="I60" s="14">
        <f t="shared" si="14"/>
        <v>0</v>
      </c>
      <c r="J60" s="14" t="s">
        <v>162</v>
      </c>
      <c r="K60" s="14" t="s">
        <v>162</v>
      </c>
      <c r="L60" s="14" t="s">
        <v>162</v>
      </c>
      <c r="M60" s="14" t="s">
        <v>162</v>
      </c>
      <c r="N60" s="14" t="s">
        <v>162</v>
      </c>
      <c r="O60" s="14" t="s">
        <v>162</v>
      </c>
      <c r="P60" s="14" t="s">
        <v>162</v>
      </c>
      <c r="Q60" s="14" t="s">
        <v>162</v>
      </c>
      <c r="R60" s="14">
        <v>0.88039999999999996</v>
      </c>
      <c r="S60" s="14" t="s">
        <v>162</v>
      </c>
      <c r="T60" s="14" t="s">
        <v>162</v>
      </c>
      <c r="U60" s="14"/>
      <c r="V60" s="14">
        <v>0.1196</v>
      </c>
      <c r="W60" s="14"/>
      <c r="X60" s="14" t="s">
        <v>162</v>
      </c>
      <c r="Y60" s="14" t="s">
        <v>162</v>
      </c>
      <c r="Z60" s="14" t="s">
        <v>162</v>
      </c>
      <c r="AA60" s="14"/>
      <c r="AB60" s="12">
        <f t="shared" si="10"/>
        <v>1</v>
      </c>
    </row>
    <row r="61" spans="1:28" ht="28.8" x14ac:dyDescent="0.3">
      <c r="A61" s="8" t="s">
        <v>133</v>
      </c>
      <c r="B61" s="7" t="s">
        <v>7</v>
      </c>
      <c r="C61" s="8" t="s">
        <v>25</v>
      </c>
      <c r="D61" s="8" t="s">
        <v>40</v>
      </c>
      <c r="E61" s="15" t="s">
        <v>47</v>
      </c>
      <c r="F61" s="9" t="s">
        <v>27</v>
      </c>
      <c r="G61" s="9">
        <v>40</v>
      </c>
      <c r="H61" s="14">
        <f t="shared" si="13"/>
        <v>1</v>
      </c>
      <c r="I61" s="14">
        <f t="shared" si="14"/>
        <v>0</v>
      </c>
      <c r="J61" s="14" t="s">
        <v>162</v>
      </c>
      <c r="K61" s="14" t="s">
        <v>162</v>
      </c>
      <c r="L61" s="14" t="s">
        <v>162</v>
      </c>
      <c r="M61" s="14" t="s">
        <v>162</v>
      </c>
      <c r="N61" s="14" t="s">
        <v>162</v>
      </c>
      <c r="O61" s="14" t="s">
        <v>162</v>
      </c>
      <c r="P61" s="14" t="s">
        <v>162</v>
      </c>
      <c r="Q61" s="14" t="s">
        <v>162</v>
      </c>
      <c r="R61" s="14">
        <v>1</v>
      </c>
      <c r="S61" s="14" t="s">
        <v>162</v>
      </c>
      <c r="T61" s="14" t="s">
        <v>162</v>
      </c>
      <c r="U61" s="14"/>
      <c r="V61" s="14"/>
      <c r="W61" s="14"/>
      <c r="X61" s="14" t="s">
        <v>162</v>
      </c>
      <c r="Y61" s="14" t="s">
        <v>162</v>
      </c>
      <c r="Z61" s="14" t="s">
        <v>162</v>
      </c>
      <c r="AA61" s="14"/>
      <c r="AB61" s="12">
        <f t="shared" si="10"/>
        <v>1</v>
      </c>
    </row>
    <row r="62" spans="1:28" x14ac:dyDescent="0.3">
      <c r="A62" s="8" t="s">
        <v>134</v>
      </c>
      <c r="B62" s="7" t="s">
        <v>7</v>
      </c>
      <c r="C62" s="7" t="s">
        <v>42</v>
      </c>
      <c r="D62" s="8" t="s">
        <v>44</v>
      </c>
      <c r="E62" s="15" t="s">
        <v>46</v>
      </c>
      <c r="F62" s="9" t="s">
        <v>27</v>
      </c>
      <c r="G62" s="9">
        <v>40</v>
      </c>
      <c r="H62" s="14">
        <f t="shared" si="13"/>
        <v>1</v>
      </c>
      <c r="I62" s="14">
        <f t="shared" si="14"/>
        <v>0</v>
      </c>
      <c r="J62" s="14" t="s">
        <v>162</v>
      </c>
      <c r="K62" s="14" t="s">
        <v>162</v>
      </c>
      <c r="L62" s="14" t="s">
        <v>162</v>
      </c>
      <c r="M62" s="14" t="s">
        <v>162</v>
      </c>
      <c r="N62" s="14" t="s">
        <v>162</v>
      </c>
      <c r="O62" s="14" t="s">
        <v>162</v>
      </c>
      <c r="P62" s="14" t="s">
        <v>162</v>
      </c>
      <c r="Q62" s="14" t="s">
        <v>162</v>
      </c>
      <c r="R62" s="14">
        <v>0.88039999999999996</v>
      </c>
      <c r="S62" s="14" t="s">
        <v>162</v>
      </c>
      <c r="T62" s="14" t="s">
        <v>162</v>
      </c>
      <c r="U62" s="14"/>
      <c r="V62" s="14">
        <v>0.1196</v>
      </c>
      <c r="W62" s="14"/>
      <c r="X62" s="14" t="s">
        <v>162</v>
      </c>
      <c r="Y62" s="14" t="s">
        <v>162</v>
      </c>
      <c r="Z62" s="14" t="s">
        <v>162</v>
      </c>
      <c r="AA62" s="14"/>
      <c r="AB62" s="12">
        <f t="shared" si="10"/>
        <v>1</v>
      </c>
    </row>
    <row r="63" spans="1:28" ht="28.8" x14ac:dyDescent="0.3">
      <c r="A63" s="8" t="s">
        <v>135</v>
      </c>
      <c r="B63" s="7" t="s">
        <v>7</v>
      </c>
      <c r="C63" s="17" t="s">
        <v>25</v>
      </c>
      <c r="D63" s="8" t="s">
        <v>40</v>
      </c>
      <c r="E63" s="15" t="s">
        <v>47</v>
      </c>
      <c r="F63" s="9" t="s">
        <v>27</v>
      </c>
      <c r="G63" s="9">
        <v>40</v>
      </c>
      <c r="H63" s="19">
        <f t="shared" si="13"/>
        <v>0.1704</v>
      </c>
      <c r="I63" s="14">
        <f t="shared" si="14"/>
        <v>0.8296</v>
      </c>
      <c r="J63" s="14" t="s">
        <v>162</v>
      </c>
      <c r="K63" s="14" t="s">
        <v>162</v>
      </c>
      <c r="L63" s="14" t="s">
        <v>162</v>
      </c>
      <c r="M63" s="14" t="s">
        <v>162</v>
      </c>
      <c r="N63" s="14" t="s">
        <v>162</v>
      </c>
      <c r="O63" s="14" t="s">
        <v>162</v>
      </c>
      <c r="P63" s="14" t="s">
        <v>162</v>
      </c>
      <c r="Q63" s="14" t="s">
        <v>162</v>
      </c>
      <c r="R63" s="14">
        <v>0.1704</v>
      </c>
      <c r="S63" s="14" t="s">
        <v>162</v>
      </c>
      <c r="T63" s="14" t="s">
        <v>162</v>
      </c>
      <c r="U63" s="14"/>
      <c r="V63" s="14"/>
      <c r="W63" s="14"/>
      <c r="X63" s="14" t="s">
        <v>162</v>
      </c>
      <c r="Y63" s="14" t="s">
        <v>162</v>
      </c>
      <c r="Z63" s="14" t="s">
        <v>162</v>
      </c>
      <c r="AA63" s="14"/>
      <c r="AB63" s="12">
        <f t="shared" si="10"/>
        <v>0.1704</v>
      </c>
    </row>
    <row r="64" spans="1:28" x14ac:dyDescent="0.3">
      <c r="A64" s="8" t="s">
        <v>53</v>
      </c>
      <c r="B64" s="7" t="s">
        <v>7</v>
      </c>
      <c r="C64" s="8" t="s">
        <v>42</v>
      </c>
      <c r="D64" s="8"/>
      <c r="E64" s="15" t="s">
        <v>46</v>
      </c>
      <c r="F64" s="9" t="s">
        <v>27</v>
      </c>
      <c r="G64" s="9">
        <v>40</v>
      </c>
      <c r="H64" s="14">
        <f t="shared" si="0"/>
        <v>1</v>
      </c>
      <c r="I64" s="14">
        <f t="shared" si="1"/>
        <v>0</v>
      </c>
      <c r="J64" s="14" t="s">
        <v>162</v>
      </c>
      <c r="K64" s="14" t="s">
        <v>162</v>
      </c>
      <c r="L64" s="14" t="s">
        <v>162</v>
      </c>
      <c r="M64" s="14" t="s">
        <v>162</v>
      </c>
      <c r="N64" s="14" t="s">
        <v>162</v>
      </c>
      <c r="O64" s="14" t="s">
        <v>162</v>
      </c>
      <c r="P64" s="14" t="s">
        <v>162</v>
      </c>
      <c r="Q64" s="14" t="s">
        <v>162</v>
      </c>
      <c r="R64" s="14">
        <v>0.9214</v>
      </c>
      <c r="S64" s="14" t="s">
        <v>162</v>
      </c>
      <c r="T64" s="14" t="s">
        <v>162</v>
      </c>
      <c r="U64" s="14"/>
      <c r="V64" s="14">
        <v>7.8600000000000003E-2</v>
      </c>
      <c r="W64" s="14"/>
      <c r="X64" s="14" t="s">
        <v>162</v>
      </c>
      <c r="Y64" s="14" t="s">
        <v>162</v>
      </c>
      <c r="Z64" s="14" t="s">
        <v>162</v>
      </c>
      <c r="AA64" s="14"/>
      <c r="AB64" s="12">
        <f t="shared" si="10"/>
        <v>1</v>
      </c>
    </row>
    <row r="65" spans="1:28" ht="28.8" x14ac:dyDescent="0.3">
      <c r="A65" s="8" t="s">
        <v>136</v>
      </c>
      <c r="B65" s="7" t="s">
        <v>7</v>
      </c>
      <c r="C65" s="8" t="s">
        <v>31</v>
      </c>
      <c r="D65" s="8" t="s">
        <v>29</v>
      </c>
      <c r="E65" s="15" t="s">
        <v>49</v>
      </c>
      <c r="F65" s="9" t="s">
        <v>27</v>
      </c>
      <c r="G65" s="9">
        <v>40</v>
      </c>
      <c r="H65" s="14">
        <f t="shared" si="0"/>
        <v>0</v>
      </c>
      <c r="I65" s="14">
        <f t="shared" si="1"/>
        <v>1</v>
      </c>
      <c r="J65" s="14" t="s">
        <v>162</v>
      </c>
      <c r="K65" s="14" t="s">
        <v>162</v>
      </c>
      <c r="L65" s="14" t="s">
        <v>162</v>
      </c>
      <c r="M65" s="14" t="s">
        <v>162</v>
      </c>
      <c r="N65" s="14" t="s">
        <v>162</v>
      </c>
      <c r="O65" s="14" t="s">
        <v>162</v>
      </c>
      <c r="P65" s="14" t="s">
        <v>162</v>
      </c>
      <c r="Q65" s="14" t="s">
        <v>162</v>
      </c>
      <c r="R65" s="14" t="s">
        <v>162</v>
      </c>
      <c r="S65" s="14"/>
      <c r="T65" s="14" t="s">
        <v>162</v>
      </c>
      <c r="U65" s="14"/>
      <c r="V65" s="14"/>
      <c r="W65" s="14"/>
      <c r="X65" s="14" t="s">
        <v>162</v>
      </c>
      <c r="Y65" s="14" t="s">
        <v>162</v>
      </c>
      <c r="Z65" s="14" t="s">
        <v>162</v>
      </c>
      <c r="AA65" s="14"/>
      <c r="AB65" s="12">
        <f t="shared" si="10"/>
        <v>0</v>
      </c>
    </row>
    <row r="66" spans="1:28" ht="28.8" x14ac:dyDescent="0.3">
      <c r="A66" s="8" t="s">
        <v>137</v>
      </c>
      <c r="B66" s="7" t="s">
        <v>7</v>
      </c>
      <c r="C66" s="8" t="s">
        <v>48</v>
      </c>
      <c r="D66" s="16" t="s">
        <v>29</v>
      </c>
      <c r="E66" s="15" t="s">
        <v>50</v>
      </c>
      <c r="F66" s="9" t="s">
        <v>27</v>
      </c>
      <c r="G66" s="9">
        <v>40</v>
      </c>
      <c r="H66" s="14">
        <f>+AB66</f>
        <v>0</v>
      </c>
      <c r="I66" s="14">
        <f>1-H66</f>
        <v>1</v>
      </c>
      <c r="J66" s="14" t="s">
        <v>162</v>
      </c>
      <c r="K66" s="14" t="s">
        <v>162</v>
      </c>
      <c r="L66" s="14" t="s">
        <v>162</v>
      </c>
      <c r="M66" s="14" t="s">
        <v>162</v>
      </c>
      <c r="N66" s="14" t="s">
        <v>162</v>
      </c>
      <c r="O66" s="14" t="s">
        <v>162</v>
      </c>
      <c r="P66" s="14" t="s">
        <v>162</v>
      </c>
      <c r="Q66" s="14" t="s">
        <v>162</v>
      </c>
      <c r="R66" s="14" t="s">
        <v>162</v>
      </c>
      <c r="S66" s="14"/>
      <c r="T66" s="14" t="s">
        <v>162</v>
      </c>
      <c r="U66" s="14"/>
      <c r="V66" s="14"/>
      <c r="W66" s="14"/>
      <c r="X66" s="14" t="s">
        <v>162</v>
      </c>
      <c r="Y66" s="14" t="s">
        <v>162</v>
      </c>
      <c r="Z66" s="14" t="s">
        <v>162</v>
      </c>
      <c r="AA66" s="14"/>
      <c r="AB66" s="12">
        <f t="shared" si="10"/>
        <v>0</v>
      </c>
    </row>
    <row r="67" spans="1:28" ht="28.8" x14ac:dyDescent="0.3">
      <c r="A67" s="8" t="s">
        <v>138</v>
      </c>
      <c r="B67" s="7" t="s">
        <v>7</v>
      </c>
      <c r="C67" s="8" t="s">
        <v>48</v>
      </c>
      <c r="D67" s="8" t="s">
        <v>29</v>
      </c>
      <c r="E67" s="15" t="s">
        <v>50</v>
      </c>
      <c r="F67" s="9" t="s">
        <v>27</v>
      </c>
      <c r="G67" s="9">
        <v>40</v>
      </c>
      <c r="H67" s="14">
        <f>+AB67</f>
        <v>0</v>
      </c>
      <c r="I67" s="14">
        <f>1-H67</f>
        <v>1</v>
      </c>
      <c r="J67" s="14" t="s">
        <v>162</v>
      </c>
      <c r="K67" s="14" t="s">
        <v>162</v>
      </c>
      <c r="L67" s="14" t="s">
        <v>162</v>
      </c>
      <c r="M67" s="14" t="s">
        <v>162</v>
      </c>
      <c r="N67" s="14" t="s">
        <v>162</v>
      </c>
      <c r="O67" s="14" t="s">
        <v>162</v>
      </c>
      <c r="P67" s="14" t="s">
        <v>162</v>
      </c>
      <c r="Q67" s="14" t="s">
        <v>162</v>
      </c>
      <c r="R67" s="14" t="s">
        <v>162</v>
      </c>
      <c r="S67" s="14"/>
      <c r="T67" s="14" t="s">
        <v>162</v>
      </c>
      <c r="U67" s="14"/>
      <c r="V67" s="14"/>
      <c r="W67" s="14"/>
      <c r="X67" s="14" t="s">
        <v>162</v>
      </c>
      <c r="Y67" s="14" t="s">
        <v>162</v>
      </c>
      <c r="Z67" s="14" t="s">
        <v>162</v>
      </c>
      <c r="AA67" s="14"/>
      <c r="AB67" s="12">
        <f t="shared" si="10"/>
        <v>0</v>
      </c>
    </row>
    <row r="68" spans="1:28" ht="28.8" x14ac:dyDescent="0.3">
      <c r="A68" s="8" t="s">
        <v>139</v>
      </c>
      <c r="B68" s="7" t="s">
        <v>7</v>
      </c>
      <c r="C68" s="8" t="s">
        <v>48</v>
      </c>
      <c r="D68" s="8" t="s">
        <v>29</v>
      </c>
      <c r="E68" s="15" t="s">
        <v>50</v>
      </c>
      <c r="F68" s="9" t="s">
        <v>27</v>
      </c>
      <c r="G68" s="9">
        <v>40</v>
      </c>
      <c r="H68" s="14">
        <f>+AB68</f>
        <v>0</v>
      </c>
      <c r="I68" s="14">
        <f>1-H68</f>
        <v>1</v>
      </c>
      <c r="J68" s="14" t="s">
        <v>162</v>
      </c>
      <c r="K68" s="14" t="s">
        <v>162</v>
      </c>
      <c r="L68" s="14" t="s">
        <v>162</v>
      </c>
      <c r="M68" s="14" t="s">
        <v>162</v>
      </c>
      <c r="N68" s="14" t="s">
        <v>162</v>
      </c>
      <c r="O68" s="14" t="s">
        <v>162</v>
      </c>
      <c r="P68" s="14" t="s">
        <v>162</v>
      </c>
      <c r="Q68" s="14" t="s">
        <v>162</v>
      </c>
      <c r="R68" s="14" t="s">
        <v>162</v>
      </c>
      <c r="S68" s="14"/>
      <c r="T68" s="14" t="s">
        <v>162</v>
      </c>
      <c r="U68" s="14"/>
      <c r="V68" s="14"/>
      <c r="W68" s="14"/>
      <c r="X68" s="14" t="s">
        <v>162</v>
      </c>
      <c r="Y68" s="14" t="s">
        <v>162</v>
      </c>
      <c r="Z68" s="14" t="s">
        <v>162</v>
      </c>
      <c r="AA68" s="14"/>
      <c r="AB68" s="12">
        <f t="shared" si="10"/>
        <v>0</v>
      </c>
    </row>
    <row r="69" spans="1:28" ht="28.8" x14ac:dyDescent="0.3">
      <c r="A69" s="8" t="s">
        <v>140</v>
      </c>
      <c r="B69" s="7" t="s">
        <v>7</v>
      </c>
      <c r="C69" s="8" t="s">
        <v>48</v>
      </c>
      <c r="D69" s="16"/>
      <c r="E69" s="15" t="s">
        <v>50</v>
      </c>
      <c r="F69" s="9" t="s">
        <v>27</v>
      </c>
      <c r="G69" s="9">
        <v>40</v>
      </c>
      <c r="H69" s="14">
        <f>+AB69</f>
        <v>0</v>
      </c>
      <c r="I69" s="14">
        <f>1-H69</f>
        <v>1</v>
      </c>
      <c r="J69" s="14" t="s">
        <v>162</v>
      </c>
      <c r="K69" s="14" t="s">
        <v>162</v>
      </c>
      <c r="L69" s="14" t="s">
        <v>162</v>
      </c>
      <c r="M69" s="14" t="s">
        <v>162</v>
      </c>
      <c r="N69" s="14" t="s">
        <v>162</v>
      </c>
      <c r="O69" s="14" t="s">
        <v>162</v>
      </c>
      <c r="P69" s="14" t="s">
        <v>162</v>
      </c>
      <c r="Q69" s="14" t="s">
        <v>162</v>
      </c>
      <c r="R69" s="14" t="s">
        <v>162</v>
      </c>
      <c r="S69" s="14"/>
      <c r="T69" s="14" t="s">
        <v>162</v>
      </c>
      <c r="U69" s="14"/>
      <c r="V69" s="14"/>
      <c r="W69" s="14"/>
      <c r="X69" s="14" t="s">
        <v>162</v>
      </c>
      <c r="Y69" s="14" t="s">
        <v>162</v>
      </c>
      <c r="Z69" s="14" t="s">
        <v>162</v>
      </c>
      <c r="AA69" s="14"/>
      <c r="AB69" s="12">
        <f t="shared" si="10"/>
        <v>0</v>
      </c>
    </row>
    <row r="70" spans="1:28" ht="100.8" x14ac:dyDescent="0.3">
      <c r="A70" s="8" t="s">
        <v>141</v>
      </c>
      <c r="B70" s="7" t="s">
        <v>7</v>
      </c>
      <c r="C70" s="8" t="s">
        <v>51</v>
      </c>
      <c r="D70" s="8"/>
      <c r="E70" s="15" t="s">
        <v>37</v>
      </c>
      <c r="F70" s="9" t="s">
        <v>27</v>
      </c>
      <c r="G70" s="9">
        <v>40</v>
      </c>
      <c r="H70" s="14">
        <f>+AB70</f>
        <v>0</v>
      </c>
      <c r="I70" s="14">
        <f>1-H70</f>
        <v>1</v>
      </c>
      <c r="J70" s="14" t="s">
        <v>162</v>
      </c>
      <c r="K70" s="14" t="s">
        <v>162</v>
      </c>
      <c r="L70" s="14" t="s">
        <v>162</v>
      </c>
      <c r="M70" s="14" t="s">
        <v>162</v>
      </c>
      <c r="N70" s="14" t="s">
        <v>162</v>
      </c>
      <c r="O70" s="14" t="s">
        <v>162</v>
      </c>
      <c r="P70" s="14" t="s">
        <v>162</v>
      </c>
      <c r="Q70" s="14" t="s">
        <v>162</v>
      </c>
      <c r="R70" s="14" t="s">
        <v>162</v>
      </c>
      <c r="S70" s="14" t="s">
        <v>162</v>
      </c>
      <c r="T70" s="14"/>
      <c r="U70" s="14"/>
      <c r="V70" s="14"/>
      <c r="W70" s="14"/>
      <c r="X70" s="14" t="s">
        <v>162</v>
      </c>
      <c r="Y70" s="14" t="s">
        <v>162</v>
      </c>
      <c r="Z70" s="14" t="s">
        <v>162</v>
      </c>
      <c r="AA70" s="14"/>
      <c r="AB70" s="12">
        <f t="shared" si="10"/>
        <v>0</v>
      </c>
    </row>
    <row r="71" spans="1:28" ht="27" x14ac:dyDescent="0.3">
      <c r="A71" s="8" t="s">
        <v>142</v>
      </c>
      <c r="B71" s="7" t="s">
        <v>7</v>
      </c>
      <c r="C71" s="8" t="s">
        <v>31</v>
      </c>
      <c r="D71" s="24" t="s">
        <v>73</v>
      </c>
      <c r="E71" s="25" t="s">
        <v>67</v>
      </c>
      <c r="F71" s="24" t="s">
        <v>27</v>
      </c>
      <c r="G71" s="24">
        <v>40</v>
      </c>
      <c r="H71" s="14">
        <f t="shared" ref="H71:H84" si="15">+AB71</f>
        <v>1</v>
      </c>
      <c r="I71" s="14">
        <f t="shared" ref="I71:I84" si="16">1-H71</f>
        <v>0</v>
      </c>
      <c r="J71" s="14" t="s">
        <v>162</v>
      </c>
      <c r="K71" s="14" t="s">
        <v>162</v>
      </c>
      <c r="L71" s="14" t="s">
        <v>162</v>
      </c>
      <c r="M71" s="14" t="s">
        <v>162</v>
      </c>
      <c r="N71" s="14" t="s">
        <v>162</v>
      </c>
      <c r="O71" s="14" t="s">
        <v>162</v>
      </c>
      <c r="P71" s="14" t="s">
        <v>162</v>
      </c>
      <c r="Q71" s="14" t="s">
        <v>162</v>
      </c>
      <c r="R71" s="14" t="s">
        <v>162</v>
      </c>
      <c r="S71" s="14" t="s">
        <v>162</v>
      </c>
      <c r="T71" s="14" t="s">
        <v>162</v>
      </c>
      <c r="U71" s="14"/>
      <c r="V71" s="14"/>
      <c r="W71" s="14"/>
      <c r="X71" s="14">
        <v>1</v>
      </c>
      <c r="Y71" s="14" t="s">
        <v>162</v>
      </c>
      <c r="Z71" s="14" t="s">
        <v>162</v>
      </c>
      <c r="AA71" s="14"/>
      <c r="AB71" s="12">
        <f t="shared" si="10"/>
        <v>1</v>
      </c>
    </row>
    <row r="72" spans="1:28" x14ac:dyDescent="0.3">
      <c r="A72" s="8" t="s">
        <v>143</v>
      </c>
      <c r="B72" s="7" t="s">
        <v>7</v>
      </c>
      <c r="C72" s="8" t="s">
        <v>156</v>
      </c>
      <c r="D72" s="24" t="s">
        <v>29</v>
      </c>
      <c r="E72" s="25" t="s">
        <v>68</v>
      </c>
      <c r="F72" s="24" t="s">
        <v>28</v>
      </c>
      <c r="G72" s="24">
        <v>20</v>
      </c>
      <c r="H72" s="14">
        <f t="shared" si="15"/>
        <v>1</v>
      </c>
      <c r="I72" s="14">
        <f t="shared" si="16"/>
        <v>0</v>
      </c>
      <c r="J72" s="24" t="s">
        <v>162</v>
      </c>
      <c r="K72" s="24" t="s">
        <v>162</v>
      </c>
      <c r="L72" s="24" t="s">
        <v>162</v>
      </c>
      <c r="M72" s="24" t="s">
        <v>162</v>
      </c>
      <c r="N72" s="24" t="s">
        <v>162</v>
      </c>
      <c r="O72" s="24" t="s">
        <v>162</v>
      </c>
      <c r="P72" s="24" t="s">
        <v>162</v>
      </c>
      <c r="Q72" s="24" t="s">
        <v>162</v>
      </c>
      <c r="R72" s="24" t="s">
        <v>162</v>
      </c>
      <c r="S72" s="24" t="s">
        <v>162</v>
      </c>
      <c r="T72" s="14" t="s">
        <v>162</v>
      </c>
      <c r="U72" s="14"/>
      <c r="V72" s="14"/>
      <c r="W72" s="14"/>
      <c r="X72" s="14">
        <v>1</v>
      </c>
      <c r="Y72" s="14" t="s">
        <v>162</v>
      </c>
      <c r="Z72" s="14" t="s">
        <v>162</v>
      </c>
      <c r="AA72" s="14"/>
      <c r="AB72" s="12">
        <f t="shared" si="10"/>
        <v>1</v>
      </c>
    </row>
    <row r="73" spans="1:28" x14ac:dyDescent="0.3">
      <c r="A73" s="8" t="s">
        <v>144</v>
      </c>
      <c r="B73" s="7" t="s">
        <v>7</v>
      </c>
      <c r="C73" s="8" t="s">
        <v>157</v>
      </c>
      <c r="D73" s="24"/>
      <c r="E73" s="25" t="s">
        <v>68</v>
      </c>
      <c r="F73" s="24" t="s">
        <v>28</v>
      </c>
      <c r="G73" s="24">
        <v>20</v>
      </c>
      <c r="H73" s="14">
        <f t="shared" si="15"/>
        <v>1</v>
      </c>
      <c r="I73" s="14">
        <f t="shared" si="16"/>
        <v>0</v>
      </c>
      <c r="J73" s="24" t="s">
        <v>162</v>
      </c>
      <c r="K73" s="24" t="s">
        <v>162</v>
      </c>
      <c r="L73" s="24" t="s">
        <v>162</v>
      </c>
      <c r="M73" s="24" t="s">
        <v>162</v>
      </c>
      <c r="N73" s="24" t="s">
        <v>162</v>
      </c>
      <c r="O73" s="24" t="s">
        <v>162</v>
      </c>
      <c r="P73" s="24" t="s">
        <v>162</v>
      </c>
      <c r="Q73" s="24" t="s">
        <v>162</v>
      </c>
      <c r="R73" s="24" t="s">
        <v>162</v>
      </c>
      <c r="S73" s="24" t="s">
        <v>162</v>
      </c>
      <c r="T73" s="14" t="s">
        <v>162</v>
      </c>
      <c r="U73" s="14"/>
      <c r="V73" s="14"/>
      <c r="W73" s="14"/>
      <c r="X73" s="14">
        <v>1</v>
      </c>
      <c r="Y73" s="14" t="s">
        <v>162</v>
      </c>
      <c r="Z73" s="14" t="s">
        <v>162</v>
      </c>
      <c r="AA73" s="14"/>
      <c r="AB73" s="12">
        <f t="shared" si="10"/>
        <v>1</v>
      </c>
    </row>
    <row r="74" spans="1:28" x14ac:dyDescent="0.3">
      <c r="A74" s="8" t="s">
        <v>145</v>
      </c>
      <c r="B74" s="7" t="s">
        <v>7</v>
      </c>
      <c r="C74" s="8" t="s">
        <v>158</v>
      </c>
      <c r="D74" s="24" t="s">
        <v>74</v>
      </c>
      <c r="E74" s="25" t="s">
        <v>69</v>
      </c>
      <c r="F74" s="24" t="s">
        <v>27</v>
      </c>
      <c r="G74" s="24">
        <v>40</v>
      </c>
      <c r="H74" s="14">
        <f t="shared" si="15"/>
        <v>1</v>
      </c>
      <c r="I74" s="14">
        <f t="shared" si="16"/>
        <v>0</v>
      </c>
      <c r="J74" s="24" t="s">
        <v>162</v>
      </c>
      <c r="K74" s="24" t="s">
        <v>162</v>
      </c>
      <c r="L74" s="24" t="s">
        <v>162</v>
      </c>
      <c r="M74" s="24" t="s">
        <v>162</v>
      </c>
      <c r="N74" s="24" t="s">
        <v>162</v>
      </c>
      <c r="O74" s="24" t="s">
        <v>162</v>
      </c>
      <c r="P74" s="24" t="s">
        <v>162</v>
      </c>
      <c r="Q74" s="24" t="s">
        <v>162</v>
      </c>
      <c r="R74" s="24" t="s">
        <v>162</v>
      </c>
      <c r="S74" s="24" t="s">
        <v>162</v>
      </c>
      <c r="T74" s="14" t="s">
        <v>162</v>
      </c>
      <c r="U74" s="14"/>
      <c r="V74" s="14"/>
      <c r="W74" s="14"/>
      <c r="X74" s="14">
        <v>1</v>
      </c>
      <c r="Y74" s="14" t="s">
        <v>162</v>
      </c>
      <c r="Z74" s="14" t="s">
        <v>162</v>
      </c>
      <c r="AA74" s="14"/>
      <c r="AB74" s="12">
        <f t="shared" si="10"/>
        <v>1</v>
      </c>
    </row>
    <row r="75" spans="1:28" ht="27" x14ac:dyDescent="0.3">
      <c r="A75" s="8" t="s">
        <v>146</v>
      </c>
      <c r="B75" s="7" t="s">
        <v>7</v>
      </c>
      <c r="C75" s="8" t="s">
        <v>159</v>
      </c>
      <c r="D75" s="24" t="s">
        <v>82</v>
      </c>
      <c r="E75" s="26" t="s">
        <v>66</v>
      </c>
      <c r="F75" s="24" t="s">
        <v>27</v>
      </c>
      <c r="G75" s="24">
        <v>40</v>
      </c>
      <c r="H75" s="14">
        <f t="shared" si="15"/>
        <v>0.33339999999999997</v>
      </c>
      <c r="I75" s="14">
        <f t="shared" si="16"/>
        <v>0.66660000000000008</v>
      </c>
      <c r="J75" s="24" t="s">
        <v>162</v>
      </c>
      <c r="K75" s="24" t="s">
        <v>162</v>
      </c>
      <c r="L75" s="24" t="s">
        <v>162</v>
      </c>
      <c r="M75" s="24" t="s">
        <v>162</v>
      </c>
      <c r="N75" s="24" t="s">
        <v>162</v>
      </c>
      <c r="O75" s="24" t="s">
        <v>162</v>
      </c>
      <c r="P75" s="24" t="s">
        <v>162</v>
      </c>
      <c r="Q75" s="24" t="s">
        <v>162</v>
      </c>
      <c r="R75" s="24" t="s">
        <v>162</v>
      </c>
      <c r="S75" s="24" t="s">
        <v>162</v>
      </c>
      <c r="T75" s="14" t="s">
        <v>162</v>
      </c>
      <c r="U75" s="14"/>
      <c r="V75" s="14"/>
      <c r="W75" s="14"/>
      <c r="X75" s="14">
        <v>0.16669999999999999</v>
      </c>
      <c r="Y75" s="14">
        <v>0.16669999999999999</v>
      </c>
      <c r="Z75" s="14" t="s">
        <v>162</v>
      </c>
      <c r="AA75" s="14"/>
      <c r="AB75" s="12">
        <f t="shared" si="10"/>
        <v>0.33339999999999997</v>
      </c>
    </row>
    <row r="76" spans="1:28" x14ac:dyDescent="0.3">
      <c r="A76" s="8" t="s">
        <v>147</v>
      </c>
      <c r="B76" s="7" t="s">
        <v>7</v>
      </c>
      <c r="C76" s="8" t="s">
        <v>25</v>
      </c>
      <c r="D76" s="24" t="s">
        <v>40</v>
      </c>
      <c r="E76" s="25" t="s">
        <v>70</v>
      </c>
      <c r="F76" s="24" t="s">
        <v>28</v>
      </c>
      <c r="G76" s="24">
        <v>25</v>
      </c>
      <c r="H76" s="14">
        <f t="shared" si="15"/>
        <v>1</v>
      </c>
      <c r="I76" s="14">
        <f t="shared" si="16"/>
        <v>0</v>
      </c>
      <c r="J76" s="24" t="s">
        <v>162</v>
      </c>
      <c r="K76" s="24" t="s">
        <v>162</v>
      </c>
      <c r="L76" s="24" t="s">
        <v>162</v>
      </c>
      <c r="M76" s="24" t="s">
        <v>162</v>
      </c>
      <c r="N76" s="24" t="s">
        <v>162</v>
      </c>
      <c r="O76" s="24" t="s">
        <v>162</v>
      </c>
      <c r="P76" s="24" t="s">
        <v>162</v>
      </c>
      <c r="Q76" s="24" t="s">
        <v>162</v>
      </c>
      <c r="R76" s="24" t="s">
        <v>162</v>
      </c>
      <c r="S76" s="24" t="s">
        <v>162</v>
      </c>
      <c r="T76" s="14" t="s">
        <v>162</v>
      </c>
      <c r="U76" s="14"/>
      <c r="V76" s="14"/>
      <c r="W76" s="14"/>
      <c r="X76" s="14">
        <v>1</v>
      </c>
      <c r="Y76" s="14" t="s">
        <v>162</v>
      </c>
      <c r="Z76" s="14" t="s">
        <v>162</v>
      </c>
      <c r="AA76" s="14"/>
      <c r="AB76" s="12">
        <f t="shared" ref="AB76:AB84" si="17">SUM(J76:Z76)</f>
        <v>1</v>
      </c>
    </row>
    <row r="77" spans="1:28" ht="28.8" x14ac:dyDescent="0.3">
      <c r="A77" s="8" t="s">
        <v>148</v>
      </c>
      <c r="B77" s="7" t="s">
        <v>7</v>
      </c>
      <c r="C77" s="8" t="s">
        <v>160</v>
      </c>
      <c r="D77" s="24" t="s">
        <v>29</v>
      </c>
      <c r="E77" s="25" t="s">
        <v>86</v>
      </c>
      <c r="F77" s="24" t="s">
        <v>27</v>
      </c>
      <c r="G77" s="24">
        <v>40</v>
      </c>
      <c r="H77" s="14">
        <f t="shared" si="15"/>
        <v>1</v>
      </c>
      <c r="I77" s="14">
        <f t="shared" si="16"/>
        <v>0</v>
      </c>
      <c r="J77" s="24" t="s">
        <v>162</v>
      </c>
      <c r="K77" s="24" t="s">
        <v>162</v>
      </c>
      <c r="L77" s="24" t="s">
        <v>162</v>
      </c>
      <c r="M77" s="24" t="s">
        <v>162</v>
      </c>
      <c r="N77" s="24" t="s">
        <v>162</v>
      </c>
      <c r="O77" s="24" t="s">
        <v>162</v>
      </c>
      <c r="P77" s="24" t="s">
        <v>162</v>
      </c>
      <c r="Q77" s="24" t="s">
        <v>162</v>
      </c>
      <c r="R77" s="24" t="s">
        <v>162</v>
      </c>
      <c r="S77" s="24" t="s">
        <v>162</v>
      </c>
      <c r="T77" s="14" t="s">
        <v>162</v>
      </c>
      <c r="U77" s="14"/>
      <c r="V77" s="14"/>
      <c r="W77" s="14"/>
      <c r="X77" s="14" t="s">
        <v>162</v>
      </c>
      <c r="Y77" s="14">
        <v>1</v>
      </c>
      <c r="Z77" s="14" t="s">
        <v>162</v>
      </c>
      <c r="AA77" s="14"/>
      <c r="AB77" s="12">
        <f t="shared" si="17"/>
        <v>1</v>
      </c>
    </row>
    <row r="78" spans="1:28" ht="40.200000000000003" x14ac:dyDescent="0.3">
      <c r="A78" s="8" t="s">
        <v>149</v>
      </c>
      <c r="B78" s="7" t="s">
        <v>7</v>
      </c>
      <c r="C78" s="8" t="s">
        <v>160</v>
      </c>
      <c r="D78" s="24" t="s">
        <v>71</v>
      </c>
      <c r="E78" s="25" t="s">
        <v>87</v>
      </c>
      <c r="F78" s="24" t="s">
        <v>28</v>
      </c>
      <c r="G78" s="24">
        <v>24</v>
      </c>
      <c r="H78" s="14">
        <f t="shared" si="15"/>
        <v>1</v>
      </c>
      <c r="I78" s="14">
        <f t="shared" si="16"/>
        <v>0</v>
      </c>
      <c r="J78" s="24" t="s">
        <v>162</v>
      </c>
      <c r="K78" s="24" t="s">
        <v>162</v>
      </c>
      <c r="L78" s="24" t="s">
        <v>162</v>
      </c>
      <c r="M78" s="24" t="s">
        <v>162</v>
      </c>
      <c r="N78" s="24" t="s">
        <v>162</v>
      </c>
      <c r="O78" s="24" t="s">
        <v>162</v>
      </c>
      <c r="P78" s="24" t="s">
        <v>162</v>
      </c>
      <c r="Q78" s="24" t="s">
        <v>162</v>
      </c>
      <c r="R78" s="24" t="s">
        <v>162</v>
      </c>
      <c r="S78" s="24" t="s">
        <v>162</v>
      </c>
      <c r="T78" s="14" t="s">
        <v>162</v>
      </c>
      <c r="U78" s="14"/>
      <c r="V78" s="14"/>
      <c r="W78" s="14"/>
      <c r="X78" s="14" t="s">
        <v>162</v>
      </c>
      <c r="Y78" s="14">
        <v>1</v>
      </c>
      <c r="Z78" s="14" t="s">
        <v>162</v>
      </c>
      <c r="AA78" s="14"/>
      <c r="AB78" s="12">
        <f t="shared" si="17"/>
        <v>1</v>
      </c>
    </row>
    <row r="79" spans="1:28" ht="40.200000000000003" x14ac:dyDescent="0.3">
      <c r="A79" s="8" t="s">
        <v>150</v>
      </c>
      <c r="B79" s="7" t="s">
        <v>7</v>
      </c>
      <c r="C79" s="8" t="s">
        <v>31</v>
      </c>
      <c r="D79" s="24" t="s">
        <v>72</v>
      </c>
      <c r="E79" s="25" t="s">
        <v>84</v>
      </c>
      <c r="F79" s="24" t="s">
        <v>27</v>
      </c>
      <c r="G79" s="24">
        <v>40</v>
      </c>
      <c r="H79" s="14">
        <f t="shared" si="15"/>
        <v>1</v>
      </c>
      <c r="I79" s="14">
        <f t="shared" si="16"/>
        <v>0</v>
      </c>
      <c r="J79" s="24" t="s">
        <v>162</v>
      </c>
      <c r="K79" s="24" t="s">
        <v>162</v>
      </c>
      <c r="L79" s="24" t="s">
        <v>162</v>
      </c>
      <c r="M79" s="24" t="s">
        <v>162</v>
      </c>
      <c r="N79" s="24" t="s">
        <v>162</v>
      </c>
      <c r="O79" s="24" t="s">
        <v>162</v>
      </c>
      <c r="P79" s="24" t="s">
        <v>162</v>
      </c>
      <c r="Q79" s="24" t="s">
        <v>162</v>
      </c>
      <c r="R79" s="24" t="s">
        <v>162</v>
      </c>
      <c r="S79" s="24" t="s">
        <v>162</v>
      </c>
      <c r="T79" s="14" t="s">
        <v>162</v>
      </c>
      <c r="U79" s="14"/>
      <c r="V79" s="14"/>
      <c r="W79" s="14"/>
      <c r="X79" s="14" t="s">
        <v>162</v>
      </c>
      <c r="Y79" s="14">
        <v>1</v>
      </c>
      <c r="Z79" s="14" t="s">
        <v>162</v>
      </c>
      <c r="AA79" s="14"/>
      <c r="AB79" s="12">
        <f t="shared" si="17"/>
        <v>1</v>
      </c>
    </row>
    <row r="80" spans="1:28" ht="27" x14ac:dyDescent="0.3">
      <c r="A80" s="8" t="s">
        <v>151</v>
      </c>
      <c r="B80" s="7" t="s">
        <v>7</v>
      </c>
      <c r="C80" s="8" t="s">
        <v>158</v>
      </c>
      <c r="D80" s="24" t="s">
        <v>29</v>
      </c>
      <c r="E80" s="25" t="s">
        <v>85</v>
      </c>
      <c r="F80" s="24" t="s">
        <v>28</v>
      </c>
      <c r="G80" s="24">
        <v>40</v>
      </c>
      <c r="H80" s="14">
        <f t="shared" si="15"/>
        <v>1</v>
      </c>
      <c r="I80" s="14">
        <f t="shared" si="16"/>
        <v>0</v>
      </c>
      <c r="J80" s="24" t="s">
        <v>162</v>
      </c>
      <c r="K80" s="24" t="s">
        <v>162</v>
      </c>
      <c r="L80" s="24" t="s">
        <v>162</v>
      </c>
      <c r="M80" s="24" t="s">
        <v>162</v>
      </c>
      <c r="N80" s="24" t="s">
        <v>162</v>
      </c>
      <c r="O80" s="24" t="s">
        <v>162</v>
      </c>
      <c r="P80" s="24" t="s">
        <v>162</v>
      </c>
      <c r="Q80" s="24" t="s">
        <v>162</v>
      </c>
      <c r="R80" s="24" t="s">
        <v>162</v>
      </c>
      <c r="S80" s="24" t="s">
        <v>162</v>
      </c>
      <c r="T80" s="14" t="s">
        <v>162</v>
      </c>
      <c r="U80" s="14"/>
      <c r="V80" s="14"/>
      <c r="W80" s="14"/>
      <c r="X80" s="14" t="s">
        <v>162</v>
      </c>
      <c r="Y80" s="14">
        <v>1</v>
      </c>
      <c r="Z80" s="14" t="s">
        <v>162</v>
      </c>
      <c r="AA80" s="14"/>
      <c r="AB80" s="12">
        <f t="shared" si="17"/>
        <v>1</v>
      </c>
    </row>
    <row r="81" spans="1:28" ht="79.8" x14ac:dyDescent="0.3">
      <c r="A81" s="8" t="s">
        <v>152</v>
      </c>
      <c r="B81" s="7" t="s">
        <v>7</v>
      </c>
      <c r="C81" s="8" t="s">
        <v>161</v>
      </c>
      <c r="D81" s="24" t="s">
        <v>40</v>
      </c>
      <c r="E81" s="25" t="s">
        <v>61</v>
      </c>
      <c r="F81" s="24" t="s">
        <v>28</v>
      </c>
      <c r="G81" s="24">
        <v>20</v>
      </c>
      <c r="H81" s="14">
        <f t="shared" si="15"/>
        <v>1</v>
      </c>
      <c r="I81" s="14">
        <f t="shared" si="16"/>
        <v>0</v>
      </c>
      <c r="J81" s="24" t="s">
        <v>162</v>
      </c>
      <c r="K81" s="24" t="s">
        <v>162</v>
      </c>
      <c r="L81" s="24" t="s">
        <v>162</v>
      </c>
      <c r="M81" s="24" t="s">
        <v>162</v>
      </c>
      <c r="N81" s="24" t="s">
        <v>162</v>
      </c>
      <c r="O81" s="24" t="s">
        <v>162</v>
      </c>
      <c r="P81" s="24" t="s">
        <v>162</v>
      </c>
      <c r="Q81" s="24" t="s">
        <v>162</v>
      </c>
      <c r="R81" s="24" t="s">
        <v>162</v>
      </c>
      <c r="S81" s="24" t="s">
        <v>162</v>
      </c>
      <c r="T81" s="14" t="s">
        <v>162</v>
      </c>
      <c r="U81" s="14"/>
      <c r="V81" s="14"/>
      <c r="W81" s="14"/>
      <c r="X81" s="14" t="s">
        <v>162</v>
      </c>
      <c r="Y81" s="14" t="s">
        <v>162</v>
      </c>
      <c r="Z81" s="14">
        <v>1</v>
      </c>
      <c r="AA81" s="14"/>
      <c r="AB81" s="12">
        <f t="shared" si="17"/>
        <v>1</v>
      </c>
    </row>
    <row r="82" spans="1:28" ht="53.4" x14ac:dyDescent="0.3">
      <c r="A82" s="8" t="s">
        <v>153</v>
      </c>
      <c r="B82" s="7" t="s">
        <v>7</v>
      </c>
      <c r="C82" s="8" t="s">
        <v>32</v>
      </c>
      <c r="D82" s="24" t="s">
        <v>62</v>
      </c>
      <c r="E82" s="25" t="s">
        <v>63</v>
      </c>
      <c r="F82" s="24" t="s">
        <v>27</v>
      </c>
      <c r="G82" s="24">
        <v>40</v>
      </c>
      <c r="H82" s="14">
        <f t="shared" si="15"/>
        <v>1</v>
      </c>
      <c r="I82" s="14">
        <f t="shared" si="16"/>
        <v>0</v>
      </c>
      <c r="J82" s="24" t="s">
        <v>162</v>
      </c>
      <c r="K82" s="24" t="s">
        <v>162</v>
      </c>
      <c r="L82" s="24" t="s">
        <v>162</v>
      </c>
      <c r="M82" s="24" t="s">
        <v>162</v>
      </c>
      <c r="N82" s="24" t="s">
        <v>162</v>
      </c>
      <c r="O82" s="24" t="s">
        <v>162</v>
      </c>
      <c r="P82" s="24" t="s">
        <v>162</v>
      </c>
      <c r="Q82" s="24" t="s">
        <v>162</v>
      </c>
      <c r="R82" s="24" t="s">
        <v>162</v>
      </c>
      <c r="S82" s="24" t="s">
        <v>162</v>
      </c>
      <c r="T82" s="14" t="s">
        <v>162</v>
      </c>
      <c r="U82" s="14"/>
      <c r="V82" s="14"/>
      <c r="W82" s="14"/>
      <c r="X82" s="14" t="s">
        <v>162</v>
      </c>
      <c r="Y82" s="14" t="s">
        <v>162</v>
      </c>
      <c r="Z82" s="14">
        <v>1</v>
      </c>
      <c r="AA82" s="14"/>
      <c r="AB82" s="12">
        <f t="shared" si="17"/>
        <v>1</v>
      </c>
    </row>
    <row r="83" spans="1:28" ht="53.4" x14ac:dyDescent="0.3">
      <c r="A83" s="8" t="s">
        <v>154</v>
      </c>
      <c r="B83" s="7" t="s">
        <v>7</v>
      </c>
      <c r="C83" s="8" t="s">
        <v>32</v>
      </c>
      <c r="D83" s="24" t="s">
        <v>29</v>
      </c>
      <c r="E83" s="25" t="s">
        <v>65</v>
      </c>
      <c r="F83" s="24" t="s">
        <v>28</v>
      </c>
      <c r="G83" s="24">
        <v>20</v>
      </c>
      <c r="H83" s="14">
        <f t="shared" si="15"/>
        <v>1</v>
      </c>
      <c r="I83" s="14">
        <f t="shared" si="16"/>
        <v>0</v>
      </c>
      <c r="J83" s="24" t="s">
        <v>162</v>
      </c>
      <c r="K83" s="24" t="s">
        <v>162</v>
      </c>
      <c r="L83" s="24" t="s">
        <v>162</v>
      </c>
      <c r="M83" s="24" t="s">
        <v>162</v>
      </c>
      <c r="N83" s="24" t="s">
        <v>162</v>
      </c>
      <c r="O83" s="24" t="s">
        <v>162</v>
      </c>
      <c r="P83" s="24" t="s">
        <v>162</v>
      </c>
      <c r="Q83" s="24" t="s">
        <v>162</v>
      </c>
      <c r="R83" s="24" t="s">
        <v>162</v>
      </c>
      <c r="S83" s="24" t="s">
        <v>162</v>
      </c>
      <c r="T83" s="14" t="s">
        <v>162</v>
      </c>
      <c r="U83" s="14"/>
      <c r="V83" s="14"/>
      <c r="W83" s="14"/>
      <c r="X83" s="14" t="s">
        <v>162</v>
      </c>
      <c r="Y83" s="14" t="s">
        <v>162</v>
      </c>
      <c r="Z83" s="14">
        <v>1</v>
      </c>
      <c r="AA83" s="14"/>
      <c r="AB83" s="12">
        <f t="shared" si="17"/>
        <v>1</v>
      </c>
    </row>
    <row r="84" spans="1:28" ht="40.200000000000003" x14ac:dyDescent="0.3">
      <c r="A84" s="8" t="s">
        <v>171</v>
      </c>
      <c r="B84" s="7" t="s">
        <v>7</v>
      </c>
      <c r="C84" s="8" t="s">
        <v>31</v>
      </c>
      <c r="D84" s="24" t="s">
        <v>29</v>
      </c>
      <c r="E84" s="25" t="s">
        <v>84</v>
      </c>
      <c r="F84" s="24" t="s">
        <v>27</v>
      </c>
      <c r="G84" s="24">
        <v>40</v>
      </c>
      <c r="H84" s="14">
        <f t="shared" si="15"/>
        <v>1</v>
      </c>
      <c r="I84" s="14">
        <f t="shared" si="16"/>
        <v>0</v>
      </c>
      <c r="J84" s="24" t="s">
        <v>162</v>
      </c>
      <c r="K84" s="24" t="s">
        <v>162</v>
      </c>
      <c r="L84" s="24" t="s">
        <v>162</v>
      </c>
      <c r="M84" s="24" t="s">
        <v>162</v>
      </c>
      <c r="N84" s="24" t="s">
        <v>162</v>
      </c>
      <c r="O84" s="24" t="s">
        <v>162</v>
      </c>
      <c r="P84" s="24" t="s">
        <v>162</v>
      </c>
      <c r="Q84" s="24" t="s">
        <v>162</v>
      </c>
      <c r="R84" s="24" t="s">
        <v>162</v>
      </c>
      <c r="S84" s="24" t="s">
        <v>162</v>
      </c>
      <c r="T84" s="14" t="s">
        <v>162</v>
      </c>
      <c r="U84" s="14"/>
      <c r="V84" s="14"/>
      <c r="W84" s="14"/>
      <c r="X84" s="14" t="s">
        <v>162</v>
      </c>
      <c r="Y84" s="14" t="s">
        <v>162</v>
      </c>
      <c r="Z84" s="14">
        <v>1</v>
      </c>
      <c r="AA84" s="14"/>
      <c r="AB84" s="12">
        <f t="shared" si="17"/>
        <v>1</v>
      </c>
    </row>
  </sheetData>
  <sheetProtection formatCells="0" insertColumns="0"/>
  <sortState xmlns:xlrd2="http://schemas.microsoft.com/office/spreadsheetml/2017/richdata2" ref="A17:Y18">
    <sortCondition ref="A17"/>
  </sortState>
  <printOptions gridLines="1"/>
  <pageMargins left="0" right="0" top="0.75" bottom="0.75" header="0.3" footer="0.3"/>
  <pageSetup paperSize="5" scale="75" fitToHeight="9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" sqref="C3"/>
    </sheetView>
  </sheetViews>
  <sheetFormatPr defaultRowHeight="14.4" x14ac:dyDescent="0.3"/>
  <cols>
    <col min="1" max="1" width="11.109375" customWidth="1"/>
  </cols>
  <sheetData>
    <row r="1" spans="1:1" x14ac:dyDescent="0.3">
      <c r="A1" t="s">
        <v>7</v>
      </c>
    </row>
    <row r="2" spans="1:1" x14ac:dyDescent="0.3">
      <c r="A2" t="s">
        <v>8</v>
      </c>
    </row>
    <row r="3" spans="1:1" x14ac:dyDescent="0.3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HWDP</vt:lpstr>
      <vt:lpstr>Sheet2</vt:lpstr>
      <vt:lpstr>Sheet3</vt:lpstr>
      <vt:lpstr>HWDP!Status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Caffiero</dc:creator>
  <cp:lastModifiedBy>Magdalena Myles</cp:lastModifiedBy>
  <cp:lastPrinted>2016-10-04T16:29:06Z</cp:lastPrinted>
  <dcterms:created xsi:type="dcterms:W3CDTF">2016-08-08T19:57:33Z</dcterms:created>
  <dcterms:modified xsi:type="dcterms:W3CDTF">2021-03-12T20:33:47Z</dcterms:modified>
</cp:coreProperties>
</file>