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redmond\Desktop\OPRA\"/>
    </mc:Choice>
  </mc:AlternateContent>
  <bookViews>
    <workbookView xWindow="0" yWindow="0" windowWidth="25200" windowHeight="11850"/>
  </bookViews>
  <sheets>
    <sheet name="Sheet1" sheetId="1" r:id="rId1"/>
  </sheets>
  <definedNames>
    <definedName name="_xlnm._FilterDatabase" localSheetId="0" hidden="1">Sheet1!$A$1:$O$31</definedName>
  </definedNames>
  <calcPr calcId="162913"/>
</workbook>
</file>

<file path=xl/calcChain.xml><?xml version="1.0" encoding="utf-8"?>
<calcChain xmlns="http://schemas.openxmlformats.org/spreadsheetml/2006/main">
  <c r="O30" i="1" l="1"/>
  <c r="N30" i="1"/>
  <c r="M30" i="1"/>
  <c r="L30" i="1"/>
  <c r="K30" i="1"/>
  <c r="J30" i="1"/>
</calcChain>
</file>

<file path=xl/sharedStrings.xml><?xml version="1.0" encoding="utf-8"?>
<sst xmlns="http://schemas.openxmlformats.org/spreadsheetml/2006/main" count="220" uniqueCount="139">
  <si>
    <t>Block</t>
  </si>
  <si>
    <t>Lot</t>
  </si>
  <si>
    <t>Qualifier</t>
  </si>
  <si>
    <t>Property Location</t>
  </si>
  <si>
    <t>Cert Num</t>
  </si>
  <si>
    <t>Sale Date</t>
  </si>
  <si>
    <t>Holder Name</t>
  </si>
  <si>
    <t>Owner Name</t>
  </si>
  <si>
    <t>Percentage</t>
  </si>
  <si>
    <t>Record Fee</t>
  </si>
  <si>
    <t>Other Fee</t>
  </si>
  <si>
    <t>Certificate</t>
  </si>
  <si>
    <t>Mun Transfer</t>
  </si>
  <si>
    <t>Mun Adjust</t>
  </si>
  <si>
    <t>Balance</t>
  </si>
  <si>
    <t xml:space="preserve">   54.01  </t>
  </si>
  <si>
    <t xml:space="preserve">    6     </t>
  </si>
  <si>
    <t xml:space="preserve">              </t>
  </si>
  <si>
    <t xml:space="preserve">2200 RT 70 W                  </t>
  </si>
  <si>
    <t>09-00664</t>
  </si>
  <si>
    <t xml:space="preserve">TOWNSHIP OF CHERRY HILL       </t>
  </si>
  <si>
    <t>THE PLAZA GRANDE AT GARDEN STATE PA</t>
  </si>
  <si>
    <t xml:space="preserve">    7     </t>
  </si>
  <si>
    <t>13-00852</t>
  </si>
  <si>
    <t xml:space="preserve">TURNBERRY CHERRY HILL LLC          </t>
  </si>
  <si>
    <t xml:space="preserve">   68.01  </t>
  </si>
  <si>
    <t xml:space="preserve">    2     </t>
  </si>
  <si>
    <t xml:space="preserve">2370 RT 70 W - REAR           </t>
  </si>
  <si>
    <t>09-00667</t>
  </si>
  <si>
    <t xml:space="preserve">ROSSALDA LLC                       </t>
  </si>
  <si>
    <t xml:space="preserve">   99.01  </t>
  </si>
  <si>
    <t xml:space="preserve">    3     </t>
  </si>
  <si>
    <t xml:space="preserve">KENILWORTH AVE                </t>
  </si>
  <si>
    <t>16-00820</t>
  </si>
  <si>
    <t xml:space="preserve">DOLAN E &amp; H % BASEBALL SUPER STORE </t>
  </si>
  <si>
    <t xml:space="preserve">  108.01  </t>
  </si>
  <si>
    <t xml:space="preserve">    4     </t>
  </si>
  <si>
    <t xml:space="preserve">102 MILLER AVE                </t>
  </si>
  <si>
    <t>10-00685</t>
  </si>
  <si>
    <t xml:space="preserve">DESANTIS JAMES                     </t>
  </si>
  <si>
    <t xml:space="preserve">  128.01  </t>
  </si>
  <si>
    <t xml:space="preserve">    1     </t>
  </si>
  <si>
    <t xml:space="preserve">4501 CHAPEL AVE W             </t>
  </si>
  <si>
    <t>17-00530</t>
  </si>
  <si>
    <t xml:space="preserve">UNITED MUNKACSER YESHIVO           </t>
  </si>
  <si>
    <t xml:space="preserve">  199.01  </t>
  </si>
  <si>
    <t xml:space="preserve">   40     </t>
  </si>
  <si>
    <t xml:space="preserve">133 IVINS AVE                 </t>
  </si>
  <si>
    <t>19-00521</t>
  </si>
  <si>
    <t xml:space="preserve">LAKEVIEW LOAN SERVICING LLC        </t>
  </si>
  <si>
    <t xml:space="preserve">  233.02  </t>
  </si>
  <si>
    <t xml:space="preserve">WILBUR AVE                    </t>
  </si>
  <si>
    <t>20-00799</t>
  </si>
  <si>
    <t xml:space="preserve">BROADBENT, M J &amp; MATTHEWS, C L     </t>
  </si>
  <si>
    <t xml:space="preserve">  234.01  </t>
  </si>
  <si>
    <t xml:space="preserve">   36     </t>
  </si>
  <si>
    <t xml:space="preserve">3 WILLIS AVE                  </t>
  </si>
  <si>
    <t>14-01139</t>
  </si>
  <si>
    <t xml:space="preserve">SANTOS, DIONISIO B                 </t>
  </si>
  <si>
    <t xml:space="preserve">  306.01  </t>
  </si>
  <si>
    <t xml:space="preserve">   10     </t>
  </si>
  <si>
    <t xml:space="preserve">LAKE DR E                     </t>
  </si>
  <si>
    <t>09-00676</t>
  </si>
  <si>
    <t xml:space="preserve">BASKIN, BRIAN &amp; CONSTANCE          </t>
  </si>
  <si>
    <t xml:space="preserve">  319.01  </t>
  </si>
  <si>
    <t xml:space="preserve">    8     </t>
  </si>
  <si>
    <t xml:space="preserve">MONROE AVE                    </t>
  </si>
  <si>
    <t>09-00677</t>
  </si>
  <si>
    <t xml:space="preserve">FAHW INVESTMENTS                   </t>
  </si>
  <si>
    <t xml:space="preserve">    9     </t>
  </si>
  <si>
    <t xml:space="preserve">MILL RD                       </t>
  </si>
  <si>
    <t>09-00678</t>
  </si>
  <si>
    <t xml:space="preserve">2501 RT 38                    </t>
  </si>
  <si>
    <t>09-00679</t>
  </si>
  <si>
    <t xml:space="preserve">   11     </t>
  </si>
  <si>
    <t xml:space="preserve">PENNSAUKEN CREEK              </t>
  </si>
  <si>
    <t>09-00680</t>
  </si>
  <si>
    <t xml:space="preserve">  404.45  </t>
  </si>
  <si>
    <t xml:space="preserve">    3.01  </t>
  </si>
  <si>
    <t xml:space="preserve">160 MUNN LN                   </t>
  </si>
  <si>
    <t>14-01143</t>
  </si>
  <si>
    <t xml:space="preserve">MCINTYRE GREGORY                   </t>
  </si>
  <si>
    <t xml:space="preserve">   31     </t>
  </si>
  <si>
    <t xml:space="preserve">1224 COTSWOLD LN              </t>
  </si>
  <si>
    <t>09-00683</t>
  </si>
  <si>
    <t xml:space="preserve">BARON,JOHN M                       </t>
  </si>
  <si>
    <t xml:space="preserve">  433.20  </t>
  </si>
  <si>
    <t xml:space="preserve">   -C008G- -  </t>
  </si>
  <si>
    <t xml:space="preserve">CENTURA                       </t>
  </si>
  <si>
    <t>21-00657</t>
  </si>
  <si>
    <t xml:space="preserve">NUGENT, THOMAS                     </t>
  </si>
  <si>
    <t xml:space="preserve">   -C013G- -  </t>
  </si>
  <si>
    <t>09-00685</t>
  </si>
  <si>
    <t xml:space="preserve">FS PROPERTIES 170 LLC              </t>
  </si>
  <si>
    <t xml:space="preserve">   -C031G- -  </t>
  </si>
  <si>
    <t>21-00658</t>
  </si>
  <si>
    <t xml:space="preserve">HALL ALIDA R                       </t>
  </si>
  <si>
    <t xml:space="preserve">  437.01  </t>
  </si>
  <si>
    <t xml:space="preserve">   24     </t>
  </si>
  <si>
    <t xml:space="preserve">9 ALLISON DR                  </t>
  </si>
  <si>
    <t>18-00543</t>
  </si>
  <si>
    <t xml:space="preserve">SIEGEL NORMAN H                    </t>
  </si>
  <si>
    <t xml:space="preserve">  450.01  </t>
  </si>
  <si>
    <t xml:space="preserve">KINGS HWY N                   </t>
  </si>
  <si>
    <t>14-01145</t>
  </si>
  <si>
    <t xml:space="preserve">NICOLOSI, NICOLE C                 </t>
  </si>
  <si>
    <t xml:space="preserve">  463.01  </t>
  </si>
  <si>
    <t xml:space="preserve">600 PARK RD                   </t>
  </si>
  <si>
    <t>09-00687</t>
  </si>
  <si>
    <t xml:space="preserve">RECON INVESTMENTS GROUP LLC        </t>
  </si>
  <si>
    <t xml:space="preserve">  463.06  </t>
  </si>
  <si>
    <t xml:space="preserve">   21     </t>
  </si>
  <si>
    <t xml:space="preserve">CARLTON DR                    </t>
  </si>
  <si>
    <t>11-00569</t>
  </si>
  <si>
    <t xml:space="preserve">CJG PROPERTIES LLC                 </t>
  </si>
  <si>
    <t xml:space="preserve">  465.05  </t>
  </si>
  <si>
    <t xml:space="preserve">    5     </t>
  </si>
  <si>
    <t xml:space="preserve">CHAPEL AVE EXTENSION E        </t>
  </si>
  <si>
    <t>16-00832</t>
  </si>
  <si>
    <t xml:space="preserve">SIERRA INTERNATIONAL LLC           </t>
  </si>
  <si>
    <t xml:space="preserve">  481.01  </t>
  </si>
  <si>
    <t xml:space="preserve">LINDEN AVE                    </t>
  </si>
  <si>
    <t>12-00702</t>
  </si>
  <si>
    <t xml:space="preserve">THE SALT &amp; LIGHT COMPANY INC       </t>
  </si>
  <si>
    <t xml:space="preserve">  523.02  </t>
  </si>
  <si>
    <t xml:space="preserve">42 COOPERS RUN DR             </t>
  </si>
  <si>
    <t>21-00660</t>
  </si>
  <si>
    <t xml:space="preserve">STEINBERT, FREDEREIC               </t>
  </si>
  <si>
    <t xml:space="preserve">  526.07  </t>
  </si>
  <si>
    <t xml:space="preserve">    5.01  </t>
  </si>
  <si>
    <t xml:space="preserve">KRESSON RD                    </t>
  </si>
  <si>
    <t>12-00703</t>
  </si>
  <si>
    <t xml:space="preserve">UNITED BUILDING CONRTACTORS, INC   </t>
  </si>
  <si>
    <t xml:space="preserve">  563.01  </t>
  </si>
  <si>
    <t xml:space="preserve">12 SEVENTH AVE                </t>
  </si>
  <si>
    <t>20-00800</t>
  </si>
  <si>
    <t xml:space="preserve">MOENCH DINA LLC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</si>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</sst>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tabSelected="1" workbookViewId="0">
      <pane ySplit="1" topLeftCell="A2" activePane="bottomLeft" state="frozen"/>
      <selection pane="bottomLeft" activeCell="O34" sqref="O34"/>
    </sheetView>
  </sheetViews>
  <sheetFormatPr defaultRowHeight="15" x14ac:dyDescent="0.25"/>
  <cols>
    <col min="1" max="1" width="11.140625" customWidth="1"/>
    <col min="2" max="2" width="9.85546875" customWidth="1"/>
    <col min="3" max="3" width="13.85546875" customWidth="1"/>
    <col min="4" max="4" width="30.28515625" customWidth="1"/>
    <col min="5" max="5" width="11.7109375" customWidth="1"/>
    <col min="6" max="6" width="12.42578125" customWidth="1"/>
    <col min="7" max="7" width="31.28515625" customWidth="1"/>
    <col min="8" max="8" width="40.85546875" customWidth="1"/>
    <col min="9" max="9" width="13.28515625" customWidth="1"/>
    <col min="10" max="10" width="13.140625" customWidth="1"/>
    <col min="11" max="11" width="12" customWidth="1"/>
    <col min="12" max="12" width="12.42578125" customWidth="1"/>
    <col min="13" max="13" width="15.42578125" customWidth="1"/>
    <col min="14" max="14" width="13.7109375" customWidth="1"/>
    <col min="15" max="15" width="13" customWidth="1"/>
    <col min="16" max="17" width="8" hidden="1"/>
  </cols>
  <sheetData>
    <row r="1" spans="1:1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7" x14ac:dyDescent="0.25">
      <c r="A2" s="7" t="s">
        <v>15</v>
      </c>
      <c r="B2" s="7" t="s">
        <v>16</v>
      </c>
      <c r="C2" s="7" t="s">
        <v>17</v>
      </c>
      <c r="D2" s="7" t="s">
        <v>18</v>
      </c>
      <c r="E2" s="7" t="s">
        <v>19</v>
      </c>
      <c r="F2" s="1">
        <v>39989</v>
      </c>
      <c r="G2" s="7" t="s">
        <v>20</v>
      </c>
      <c r="H2" s="7" t="s">
        <v>21</v>
      </c>
      <c r="I2" s="2">
        <v>18</v>
      </c>
      <c r="J2" s="2">
        <v>8</v>
      </c>
      <c r="K2" s="2">
        <v>12</v>
      </c>
      <c r="L2" s="2">
        <v>36690.239999999998</v>
      </c>
      <c r="M2" s="2">
        <v>40.729999999999997</v>
      </c>
      <c r="N2" s="2">
        <v>20180.02</v>
      </c>
      <c r="O2" s="2">
        <v>56930.99</v>
      </c>
      <c r="P2" t="b">
        <v>1</v>
      </c>
      <c r="Q2" t="b">
        <v>1</v>
      </c>
    </row>
    <row r="3" spans="1:17" x14ac:dyDescent="0.25">
      <c r="A3" s="7" t="s">
        <v>15</v>
      </c>
      <c r="B3" s="7" t="s">
        <v>22</v>
      </c>
      <c r="C3" s="7" t="s">
        <v>17</v>
      </c>
      <c r="D3" s="7" t="s">
        <v>18</v>
      </c>
      <c r="E3" s="7" t="s">
        <v>23</v>
      </c>
      <c r="F3" s="1">
        <v>41450</v>
      </c>
      <c r="G3" s="7" t="s">
        <v>20</v>
      </c>
      <c r="H3" s="7" t="s">
        <v>24</v>
      </c>
      <c r="I3" s="2">
        <v>18</v>
      </c>
      <c r="J3" s="2">
        <v>11</v>
      </c>
      <c r="K3" s="2">
        <v>12</v>
      </c>
      <c r="L3" s="2">
        <v>17457.830000000002</v>
      </c>
      <c r="M3" s="2">
        <v>8020.28</v>
      </c>
      <c r="N3" s="2">
        <v>-6189.25</v>
      </c>
      <c r="O3" s="2">
        <v>19311.86</v>
      </c>
      <c r="P3" t="b">
        <v>1</v>
      </c>
      <c r="Q3" t="b">
        <v>1</v>
      </c>
    </row>
    <row r="4" spans="1:17" x14ac:dyDescent="0.25">
      <c r="A4" s="7" t="s">
        <v>25</v>
      </c>
      <c r="B4" s="7" t="s">
        <v>26</v>
      </c>
      <c r="C4" s="7" t="s">
        <v>17</v>
      </c>
      <c r="D4" s="7" t="s">
        <v>27</v>
      </c>
      <c r="E4" s="7" t="s">
        <v>28</v>
      </c>
      <c r="F4" s="1">
        <v>39989</v>
      </c>
      <c r="G4" s="7" t="s">
        <v>20</v>
      </c>
      <c r="H4" s="7" t="s">
        <v>29</v>
      </c>
      <c r="I4" s="2">
        <v>18</v>
      </c>
      <c r="J4" s="2">
        <v>8</v>
      </c>
      <c r="K4" s="2">
        <v>12</v>
      </c>
      <c r="L4" s="2">
        <v>15147.51</v>
      </c>
      <c r="M4" s="2">
        <v>141558.57999999999</v>
      </c>
      <c r="N4" s="2">
        <v>75207.91</v>
      </c>
      <c r="O4" s="2">
        <v>231934</v>
      </c>
      <c r="P4" t="b">
        <v>1</v>
      </c>
      <c r="Q4" t="b">
        <v>1</v>
      </c>
    </row>
    <row r="5" spans="1:17" x14ac:dyDescent="0.25">
      <c r="A5" s="7" t="s">
        <v>30</v>
      </c>
      <c r="B5" s="7" t="s">
        <v>31</v>
      </c>
      <c r="C5" s="7" t="s">
        <v>17</v>
      </c>
      <c r="D5" s="7" t="s">
        <v>32</v>
      </c>
      <c r="E5" s="7" t="s">
        <v>33</v>
      </c>
      <c r="F5" s="1">
        <v>42548</v>
      </c>
      <c r="G5" s="7" t="s">
        <v>20</v>
      </c>
      <c r="H5" s="7" t="s">
        <v>34</v>
      </c>
      <c r="I5" s="2">
        <v>18</v>
      </c>
      <c r="J5" s="2">
        <v>11</v>
      </c>
      <c r="K5" s="2">
        <v>12</v>
      </c>
      <c r="L5" s="2">
        <v>265.70999999999998</v>
      </c>
      <c r="M5" s="2">
        <v>5902.2</v>
      </c>
      <c r="N5" s="6">
        <v>0</v>
      </c>
      <c r="O5" s="2">
        <v>6190.91</v>
      </c>
      <c r="P5" t="b">
        <v>1</v>
      </c>
      <c r="Q5" t="b">
        <v>1</v>
      </c>
    </row>
    <row r="6" spans="1:17" x14ac:dyDescent="0.25">
      <c r="A6" s="7" t="s">
        <v>35</v>
      </c>
      <c r="B6" s="7" t="s">
        <v>36</v>
      </c>
      <c r="C6" s="7" t="s">
        <v>17</v>
      </c>
      <c r="D6" s="7" t="s">
        <v>37</v>
      </c>
      <c r="E6" s="7" t="s">
        <v>38</v>
      </c>
      <c r="F6" s="1">
        <v>40353</v>
      </c>
      <c r="G6" s="7" t="s">
        <v>20</v>
      </c>
      <c r="H6" s="7" t="s">
        <v>39</v>
      </c>
      <c r="I6" s="2">
        <v>18</v>
      </c>
      <c r="J6" s="2">
        <v>11</v>
      </c>
      <c r="K6" s="2">
        <v>12</v>
      </c>
      <c r="L6" s="2">
        <v>45.07</v>
      </c>
      <c r="M6" s="2">
        <v>1488.38</v>
      </c>
      <c r="N6" s="2">
        <v>235.49</v>
      </c>
      <c r="O6" s="2">
        <v>1791.94</v>
      </c>
      <c r="P6" t="b">
        <v>1</v>
      </c>
      <c r="Q6" t="b">
        <v>1</v>
      </c>
    </row>
    <row r="7" spans="1:17" x14ac:dyDescent="0.25">
      <c r="A7" s="7" t="s">
        <v>40</v>
      </c>
      <c r="B7" s="7" t="s">
        <v>41</v>
      </c>
      <c r="C7" s="7" t="s">
        <v>17</v>
      </c>
      <c r="D7" s="7" t="s">
        <v>42</v>
      </c>
      <c r="E7" s="7" t="s">
        <v>43</v>
      </c>
      <c r="F7" s="1">
        <v>42913</v>
      </c>
      <c r="G7" s="7" t="s">
        <v>20</v>
      </c>
      <c r="H7" s="7" t="s">
        <v>44</v>
      </c>
      <c r="I7" s="2">
        <v>18</v>
      </c>
      <c r="J7" s="2">
        <v>11</v>
      </c>
      <c r="K7" s="2">
        <v>12</v>
      </c>
      <c r="L7" s="2">
        <v>222.47</v>
      </c>
      <c r="M7" s="2">
        <v>1378.28</v>
      </c>
      <c r="N7" s="6">
        <v>0</v>
      </c>
      <c r="O7" s="2">
        <v>1623.75</v>
      </c>
      <c r="P7" t="b">
        <v>1</v>
      </c>
      <c r="Q7" t="b">
        <v>1</v>
      </c>
    </row>
    <row r="8" spans="1:17" x14ac:dyDescent="0.25">
      <c r="A8" s="7" t="s">
        <v>45</v>
      </c>
      <c r="B8" s="7" t="s">
        <v>46</v>
      </c>
      <c r="C8" s="7" t="s">
        <v>17</v>
      </c>
      <c r="D8" s="7" t="s">
        <v>47</v>
      </c>
      <c r="E8" s="7" t="s">
        <v>48</v>
      </c>
      <c r="F8" s="1">
        <v>43641</v>
      </c>
      <c r="G8" s="7" t="s">
        <v>20</v>
      </c>
      <c r="H8" s="7" t="s">
        <v>49</v>
      </c>
      <c r="I8" s="2">
        <v>18</v>
      </c>
      <c r="J8" s="2">
        <v>11</v>
      </c>
      <c r="K8" s="2">
        <v>12</v>
      </c>
      <c r="L8" s="2">
        <v>168.3</v>
      </c>
      <c r="M8" s="2">
        <v>598.84</v>
      </c>
      <c r="N8" s="6">
        <v>0</v>
      </c>
      <c r="O8" s="2">
        <v>790.14</v>
      </c>
      <c r="P8" t="b">
        <v>1</v>
      </c>
      <c r="Q8" t="b">
        <v>1</v>
      </c>
    </row>
    <row r="9" spans="1:17" x14ac:dyDescent="0.25">
      <c r="A9" s="7" t="s">
        <v>50</v>
      </c>
      <c r="B9" s="7" t="s">
        <v>36</v>
      </c>
      <c r="C9" s="7" t="s">
        <v>17</v>
      </c>
      <c r="D9" s="7" t="s">
        <v>51</v>
      </c>
      <c r="E9" s="7" t="s">
        <v>52</v>
      </c>
      <c r="F9" s="1">
        <v>44006</v>
      </c>
      <c r="G9" s="7" t="s">
        <v>20</v>
      </c>
      <c r="H9" s="7" t="s">
        <v>53</v>
      </c>
      <c r="I9" s="2">
        <v>18</v>
      </c>
      <c r="J9" s="2">
        <v>0</v>
      </c>
      <c r="K9" s="2">
        <v>12</v>
      </c>
      <c r="L9" s="2">
        <v>42.1</v>
      </c>
      <c r="M9" s="2">
        <v>45.95</v>
      </c>
      <c r="N9" s="6">
        <v>0</v>
      </c>
      <c r="O9" s="2">
        <v>100.05</v>
      </c>
      <c r="P9" t="b">
        <v>1</v>
      </c>
      <c r="Q9" t="b">
        <v>1</v>
      </c>
    </row>
    <row r="10" spans="1:17" x14ac:dyDescent="0.25">
      <c r="A10" s="7" t="s">
        <v>54</v>
      </c>
      <c r="B10" s="7" t="s">
        <v>55</v>
      </c>
      <c r="C10" s="7" t="s">
        <v>17</v>
      </c>
      <c r="D10" s="7" t="s">
        <v>56</v>
      </c>
      <c r="E10" s="7" t="s">
        <v>57</v>
      </c>
      <c r="F10" s="1">
        <v>41814</v>
      </c>
      <c r="G10" s="7" t="s">
        <v>20</v>
      </c>
      <c r="H10" s="7" t="s">
        <v>58</v>
      </c>
      <c r="I10" s="2">
        <v>18</v>
      </c>
      <c r="J10" s="2">
        <v>11</v>
      </c>
      <c r="K10" s="2">
        <v>12</v>
      </c>
      <c r="L10" s="2">
        <v>40.47</v>
      </c>
      <c r="M10" s="2">
        <v>830.42</v>
      </c>
      <c r="N10" s="6">
        <v>0</v>
      </c>
      <c r="O10" s="2">
        <v>893.89</v>
      </c>
      <c r="P10" t="b">
        <v>1</v>
      </c>
      <c r="Q10" t="b">
        <v>1</v>
      </c>
    </row>
    <row r="11" spans="1:17" x14ac:dyDescent="0.25">
      <c r="A11" s="7" t="s">
        <v>59</v>
      </c>
      <c r="B11" s="7" t="s">
        <v>60</v>
      </c>
      <c r="C11" s="7" t="s">
        <v>17</v>
      </c>
      <c r="D11" s="7" t="s">
        <v>61</v>
      </c>
      <c r="E11" s="7" t="s">
        <v>62</v>
      </c>
      <c r="F11" s="1">
        <v>39989</v>
      </c>
      <c r="G11" s="7" t="s">
        <v>20</v>
      </c>
      <c r="H11" s="7" t="s">
        <v>63</v>
      </c>
      <c r="I11" s="2">
        <v>18</v>
      </c>
      <c r="J11" s="2">
        <v>8</v>
      </c>
      <c r="K11" s="2">
        <v>12</v>
      </c>
      <c r="L11" s="2">
        <v>83.24</v>
      </c>
      <c r="M11" s="2">
        <v>2396.4899999999998</v>
      </c>
      <c r="N11" s="2">
        <v>562.99</v>
      </c>
      <c r="O11" s="2">
        <v>3062.72</v>
      </c>
      <c r="P11" t="b">
        <v>1</v>
      </c>
      <c r="Q11" t="b">
        <v>1</v>
      </c>
    </row>
    <row r="12" spans="1:17" x14ac:dyDescent="0.25">
      <c r="A12" s="7" t="s">
        <v>64</v>
      </c>
      <c r="B12" s="7" t="s">
        <v>65</v>
      </c>
      <c r="C12" s="7" t="s">
        <v>17</v>
      </c>
      <c r="D12" s="7" t="s">
        <v>66</v>
      </c>
      <c r="E12" s="7" t="s">
        <v>67</v>
      </c>
      <c r="F12" s="1">
        <v>39989</v>
      </c>
      <c r="G12" s="7" t="s">
        <v>20</v>
      </c>
      <c r="H12" s="7" t="s">
        <v>68</v>
      </c>
      <c r="I12" s="2">
        <v>18</v>
      </c>
      <c r="J12" s="2">
        <v>8</v>
      </c>
      <c r="K12" s="2">
        <v>12</v>
      </c>
      <c r="L12" s="2">
        <v>333.5</v>
      </c>
      <c r="M12" s="2">
        <v>6196.97</v>
      </c>
      <c r="N12" s="2">
        <v>3806.41</v>
      </c>
      <c r="O12" s="2">
        <v>10356.879999999999</v>
      </c>
      <c r="P12" t="b">
        <v>1</v>
      </c>
      <c r="Q12" t="b">
        <v>1</v>
      </c>
    </row>
    <row r="13" spans="1:17" x14ac:dyDescent="0.25">
      <c r="A13" s="7" t="s">
        <v>64</v>
      </c>
      <c r="B13" s="7" t="s">
        <v>69</v>
      </c>
      <c r="C13" s="7" t="s">
        <v>17</v>
      </c>
      <c r="D13" s="7" t="s">
        <v>70</v>
      </c>
      <c r="E13" s="7" t="s">
        <v>71</v>
      </c>
      <c r="F13" s="1">
        <v>39989</v>
      </c>
      <c r="G13" s="7" t="s">
        <v>20</v>
      </c>
      <c r="H13" s="7" t="s">
        <v>68</v>
      </c>
      <c r="I13" s="2">
        <v>18</v>
      </c>
      <c r="J13" s="2">
        <v>8</v>
      </c>
      <c r="K13" s="2">
        <v>12</v>
      </c>
      <c r="L13" s="2">
        <v>689.9</v>
      </c>
      <c r="M13" s="2">
        <v>11475.49</v>
      </c>
      <c r="N13" s="2">
        <v>8064.8</v>
      </c>
      <c r="O13" s="2">
        <v>20250.189999999999</v>
      </c>
      <c r="P13" t="b">
        <v>1</v>
      </c>
      <c r="Q13" t="b">
        <v>1</v>
      </c>
    </row>
    <row r="14" spans="1:17" x14ac:dyDescent="0.25">
      <c r="A14" s="7" t="s">
        <v>64</v>
      </c>
      <c r="B14" s="7" t="s">
        <v>60</v>
      </c>
      <c r="C14" s="7" t="s">
        <v>17</v>
      </c>
      <c r="D14" s="7" t="s">
        <v>72</v>
      </c>
      <c r="E14" s="7" t="s">
        <v>73</v>
      </c>
      <c r="F14" s="1">
        <v>39989</v>
      </c>
      <c r="G14" s="7" t="s">
        <v>20</v>
      </c>
      <c r="H14" s="7" t="s">
        <v>68</v>
      </c>
      <c r="I14" s="2">
        <v>18</v>
      </c>
      <c r="J14" s="2">
        <v>8</v>
      </c>
      <c r="K14" s="2">
        <v>12</v>
      </c>
      <c r="L14" s="2">
        <v>711.14</v>
      </c>
      <c r="M14" s="2">
        <v>12164.2</v>
      </c>
      <c r="N14" s="2">
        <v>8318.98</v>
      </c>
      <c r="O14" s="2">
        <v>21214.32</v>
      </c>
      <c r="P14" t="b">
        <v>1</v>
      </c>
      <c r="Q14" t="b">
        <v>1</v>
      </c>
    </row>
    <row r="15" spans="1:17" x14ac:dyDescent="0.25">
      <c r="A15" s="7" t="s">
        <v>64</v>
      </c>
      <c r="B15" s="7" t="s">
        <v>74</v>
      </c>
      <c r="C15" s="7" t="s">
        <v>17</v>
      </c>
      <c r="D15" s="7" t="s">
        <v>75</v>
      </c>
      <c r="E15" s="7" t="s">
        <v>76</v>
      </c>
      <c r="F15" s="1">
        <v>39989</v>
      </c>
      <c r="G15" s="7" t="s">
        <v>20</v>
      </c>
      <c r="H15" s="7" t="s">
        <v>68</v>
      </c>
      <c r="I15" s="2">
        <v>18</v>
      </c>
      <c r="J15" s="2">
        <v>8</v>
      </c>
      <c r="K15" s="2">
        <v>12</v>
      </c>
      <c r="L15" s="2">
        <v>90.83</v>
      </c>
      <c r="M15" s="2">
        <v>1265.3399999999999</v>
      </c>
      <c r="N15" s="2">
        <v>898.89</v>
      </c>
      <c r="O15" s="2">
        <v>2275.06</v>
      </c>
      <c r="P15" t="b">
        <v>1</v>
      </c>
      <c r="Q15" t="b">
        <v>1</v>
      </c>
    </row>
    <row r="16" spans="1:17" x14ac:dyDescent="0.25">
      <c r="A16" s="7" t="s">
        <v>77</v>
      </c>
      <c r="B16" s="7" t="s">
        <v>78</v>
      </c>
      <c r="C16" s="7" t="s">
        <v>17</v>
      </c>
      <c r="D16" s="7" t="s">
        <v>79</v>
      </c>
      <c r="E16" s="7" t="s">
        <v>80</v>
      </c>
      <c r="F16" s="1">
        <v>41814</v>
      </c>
      <c r="G16" s="7" t="s">
        <v>20</v>
      </c>
      <c r="H16" s="7" t="s">
        <v>81</v>
      </c>
      <c r="I16" s="2">
        <v>18</v>
      </c>
      <c r="J16" s="2">
        <v>11</v>
      </c>
      <c r="K16" s="2">
        <v>12</v>
      </c>
      <c r="L16" s="2">
        <v>1228.8599999999999</v>
      </c>
      <c r="M16" s="2">
        <v>878.53</v>
      </c>
      <c r="N16" s="2">
        <v>-292.73</v>
      </c>
      <c r="O16" s="2">
        <v>1837.66</v>
      </c>
      <c r="P16" t="b">
        <v>1</v>
      </c>
      <c r="Q16" t="b">
        <v>1</v>
      </c>
    </row>
    <row r="17" spans="1:17" x14ac:dyDescent="0.25">
      <c r="A17" s="7" t="s">
        <v>77</v>
      </c>
      <c r="B17" s="7" t="s">
        <v>82</v>
      </c>
      <c r="C17" s="7" t="s">
        <v>17</v>
      </c>
      <c r="D17" s="7" t="s">
        <v>83</v>
      </c>
      <c r="E17" s="7" t="s">
        <v>84</v>
      </c>
      <c r="F17" s="1">
        <v>39989</v>
      </c>
      <c r="G17" s="7" t="s">
        <v>20</v>
      </c>
      <c r="H17" s="7" t="s">
        <v>85</v>
      </c>
      <c r="I17" s="2">
        <v>18</v>
      </c>
      <c r="J17" s="2">
        <v>8</v>
      </c>
      <c r="K17" s="2">
        <v>12</v>
      </c>
      <c r="L17" s="2">
        <v>5631.14</v>
      </c>
      <c r="M17" s="2">
        <v>47696.12</v>
      </c>
      <c r="N17" s="2">
        <v>19853.37</v>
      </c>
      <c r="O17" s="2">
        <v>73200.63</v>
      </c>
      <c r="P17" t="b">
        <v>1</v>
      </c>
      <c r="Q17" t="b">
        <v>1</v>
      </c>
    </row>
    <row r="18" spans="1:17" x14ac:dyDescent="0.25">
      <c r="A18" s="7" t="s">
        <v>86</v>
      </c>
      <c r="B18" s="7" t="s">
        <v>41</v>
      </c>
      <c r="C18" s="7" t="s">
        <v>87</v>
      </c>
      <c r="D18" s="7" t="s">
        <v>88</v>
      </c>
      <c r="E18" s="7" t="s">
        <v>89</v>
      </c>
      <c r="F18" s="1">
        <v>44376</v>
      </c>
      <c r="G18" s="7" t="s">
        <v>20</v>
      </c>
      <c r="H18" s="7" t="s">
        <v>90</v>
      </c>
      <c r="I18" s="2">
        <v>18</v>
      </c>
      <c r="J18" s="2">
        <v>0</v>
      </c>
      <c r="K18" s="2">
        <v>12</v>
      </c>
      <c r="L18" s="2">
        <v>147.61000000000001</v>
      </c>
      <c r="M18" s="2">
        <v>531.88</v>
      </c>
      <c r="N18" s="6">
        <v>0</v>
      </c>
      <c r="O18" s="2">
        <v>691.49</v>
      </c>
      <c r="P18" t="b">
        <v>1</v>
      </c>
      <c r="Q18" t="b">
        <v>1</v>
      </c>
    </row>
    <row r="19" spans="1:17" x14ac:dyDescent="0.25">
      <c r="A19" s="7" t="s">
        <v>86</v>
      </c>
      <c r="B19" s="7" t="s">
        <v>41</v>
      </c>
      <c r="C19" s="7" t="s">
        <v>91</v>
      </c>
      <c r="D19" s="7" t="s">
        <v>88</v>
      </c>
      <c r="E19" s="7" t="s">
        <v>92</v>
      </c>
      <c r="F19" s="1">
        <v>39989</v>
      </c>
      <c r="G19" s="7" t="s">
        <v>20</v>
      </c>
      <c r="H19" s="7" t="s">
        <v>93</v>
      </c>
      <c r="I19" s="2">
        <v>18</v>
      </c>
      <c r="J19" s="2">
        <v>8</v>
      </c>
      <c r="K19" s="2">
        <v>12</v>
      </c>
      <c r="L19" s="2">
        <v>657.29</v>
      </c>
      <c r="M19" s="2">
        <v>5165.6099999999997</v>
      </c>
      <c r="N19" s="2">
        <v>1834.11</v>
      </c>
      <c r="O19" s="2">
        <v>7677.01</v>
      </c>
      <c r="P19" t="b">
        <v>1</v>
      </c>
      <c r="Q19" t="b">
        <v>1</v>
      </c>
    </row>
    <row r="20" spans="1:17" x14ac:dyDescent="0.25">
      <c r="A20" s="7" t="s">
        <v>86</v>
      </c>
      <c r="B20" s="7" t="s">
        <v>41</v>
      </c>
      <c r="C20" s="7" t="s">
        <v>94</v>
      </c>
      <c r="D20" s="7" t="s">
        <v>88</v>
      </c>
      <c r="E20" s="7" t="s">
        <v>95</v>
      </c>
      <c r="F20" s="1">
        <v>44376</v>
      </c>
      <c r="G20" s="7" t="s">
        <v>20</v>
      </c>
      <c r="H20" s="7" t="s">
        <v>96</v>
      </c>
      <c r="I20" s="2">
        <v>18</v>
      </c>
      <c r="J20" s="2">
        <v>0</v>
      </c>
      <c r="K20" s="2">
        <v>12</v>
      </c>
      <c r="L20" s="2">
        <v>282.37</v>
      </c>
      <c r="M20" s="2">
        <v>531.88</v>
      </c>
      <c r="N20" s="6">
        <v>0</v>
      </c>
      <c r="O20" s="2">
        <v>826.25</v>
      </c>
      <c r="P20" t="b">
        <v>1</v>
      </c>
      <c r="Q20" t="b">
        <v>1</v>
      </c>
    </row>
    <row r="21" spans="1:17" x14ac:dyDescent="0.25">
      <c r="A21" s="7" t="s">
        <v>97</v>
      </c>
      <c r="B21" s="7" t="s">
        <v>98</v>
      </c>
      <c r="C21" s="7" t="s">
        <v>17</v>
      </c>
      <c r="D21" s="7" t="s">
        <v>99</v>
      </c>
      <c r="E21" s="7" t="s">
        <v>100</v>
      </c>
      <c r="F21" s="1">
        <v>43277</v>
      </c>
      <c r="G21" s="7" t="s">
        <v>20</v>
      </c>
      <c r="H21" s="7" t="s">
        <v>101</v>
      </c>
      <c r="I21" s="2">
        <v>18</v>
      </c>
      <c r="J21" s="2">
        <v>11</v>
      </c>
      <c r="K21" s="2">
        <v>12</v>
      </c>
      <c r="L21" s="2">
        <v>65.12</v>
      </c>
      <c r="M21" s="2">
        <v>195.16</v>
      </c>
      <c r="N21" s="6">
        <v>0</v>
      </c>
      <c r="O21" s="2">
        <v>283.27999999999997</v>
      </c>
      <c r="P21" t="b">
        <v>1</v>
      </c>
      <c r="Q21" t="b">
        <v>1</v>
      </c>
    </row>
    <row r="22" spans="1:17" x14ac:dyDescent="0.25">
      <c r="A22" s="7" t="s">
        <v>102</v>
      </c>
      <c r="B22" s="7" t="s">
        <v>60</v>
      </c>
      <c r="C22" s="7" t="s">
        <v>17</v>
      </c>
      <c r="D22" s="7" t="s">
        <v>103</v>
      </c>
      <c r="E22" s="7" t="s">
        <v>104</v>
      </c>
      <c r="F22" s="1">
        <v>41814</v>
      </c>
      <c r="G22" s="7" t="s">
        <v>20</v>
      </c>
      <c r="H22" s="7" t="s">
        <v>105</v>
      </c>
      <c r="I22" s="2">
        <v>18</v>
      </c>
      <c r="J22" s="2">
        <v>11</v>
      </c>
      <c r="K22" s="2">
        <v>12</v>
      </c>
      <c r="L22" s="2">
        <v>57.17</v>
      </c>
      <c r="M22" s="2">
        <v>511.03</v>
      </c>
      <c r="N22" s="6">
        <v>0</v>
      </c>
      <c r="O22" s="2">
        <v>591.20000000000005</v>
      </c>
      <c r="P22" t="b">
        <v>1</v>
      </c>
      <c r="Q22" t="b">
        <v>1</v>
      </c>
    </row>
    <row r="23" spans="1:17" x14ac:dyDescent="0.25">
      <c r="A23" s="7" t="s">
        <v>106</v>
      </c>
      <c r="B23" s="7" t="s">
        <v>26</v>
      </c>
      <c r="C23" s="7" t="s">
        <v>17</v>
      </c>
      <c r="D23" s="7" t="s">
        <v>107</v>
      </c>
      <c r="E23" s="7" t="s">
        <v>108</v>
      </c>
      <c r="F23" s="1">
        <v>39989</v>
      </c>
      <c r="G23" s="7" t="s">
        <v>20</v>
      </c>
      <c r="H23" s="7" t="s">
        <v>109</v>
      </c>
      <c r="I23" s="2">
        <v>18</v>
      </c>
      <c r="J23" s="2">
        <v>8</v>
      </c>
      <c r="K23" s="2">
        <v>12</v>
      </c>
      <c r="L23" s="2">
        <v>437.64</v>
      </c>
      <c r="M23" s="2">
        <v>1835.3</v>
      </c>
      <c r="N23" s="2">
        <v>642.75</v>
      </c>
      <c r="O23" s="2">
        <v>2935.69</v>
      </c>
      <c r="P23" t="b">
        <v>1</v>
      </c>
      <c r="Q23" t="b">
        <v>1</v>
      </c>
    </row>
    <row r="24" spans="1:17" x14ac:dyDescent="0.25">
      <c r="A24" s="7" t="s">
        <v>110</v>
      </c>
      <c r="B24" s="7" t="s">
        <v>111</v>
      </c>
      <c r="C24" s="7" t="s">
        <v>17</v>
      </c>
      <c r="D24" s="7" t="s">
        <v>112</v>
      </c>
      <c r="E24" s="7" t="s">
        <v>113</v>
      </c>
      <c r="F24" s="1">
        <v>40722</v>
      </c>
      <c r="G24" s="7" t="s">
        <v>20</v>
      </c>
      <c r="H24" s="7" t="s">
        <v>114</v>
      </c>
      <c r="I24" s="2">
        <v>18</v>
      </c>
      <c r="J24" s="2">
        <v>11</v>
      </c>
      <c r="K24" s="2">
        <v>12</v>
      </c>
      <c r="L24" s="2">
        <v>1017.58</v>
      </c>
      <c r="M24" s="2">
        <v>22240.93</v>
      </c>
      <c r="N24" s="2">
        <v>858.12</v>
      </c>
      <c r="O24" s="2">
        <v>24139.63</v>
      </c>
      <c r="P24" t="b">
        <v>1</v>
      </c>
      <c r="Q24" t="b">
        <v>1</v>
      </c>
    </row>
    <row r="25" spans="1:17" x14ac:dyDescent="0.25">
      <c r="A25" s="7" t="s">
        <v>115</v>
      </c>
      <c r="B25" s="7" t="s">
        <v>116</v>
      </c>
      <c r="C25" s="7" t="s">
        <v>17</v>
      </c>
      <c r="D25" s="7" t="s">
        <v>117</v>
      </c>
      <c r="E25" s="7" t="s">
        <v>118</v>
      </c>
      <c r="F25" s="1">
        <v>42548</v>
      </c>
      <c r="G25" s="7" t="s">
        <v>20</v>
      </c>
      <c r="H25" s="7" t="s">
        <v>119</v>
      </c>
      <c r="I25" s="2">
        <v>18</v>
      </c>
      <c r="J25" s="2">
        <v>11</v>
      </c>
      <c r="K25" s="2">
        <v>12</v>
      </c>
      <c r="L25" s="2">
        <v>1779.41</v>
      </c>
      <c r="M25" s="2">
        <v>10354.74</v>
      </c>
      <c r="N25" s="2">
        <v>-456.38</v>
      </c>
      <c r="O25" s="2">
        <v>11700.77</v>
      </c>
      <c r="P25" t="b">
        <v>1</v>
      </c>
      <c r="Q25" t="b">
        <v>1</v>
      </c>
    </row>
    <row r="26" spans="1:17" x14ac:dyDescent="0.25">
      <c r="A26" s="7" t="s">
        <v>120</v>
      </c>
      <c r="B26" s="7" t="s">
        <v>116</v>
      </c>
      <c r="C26" s="7" t="s">
        <v>17</v>
      </c>
      <c r="D26" s="7" t="s">
        <v>121</v>
      </c>
      <c r="E26" s="7" t="s">
        <v>122</v>
      </c>
      <c r="F26" s="1">
        <v>41086</v>
      </c>
      <c r="G26" s="7" t="s">
        <v>20</v>
      </c>
      <c r="H26" s="7" t="s">
        <v>123</v>
      </c>
      <c r="I26" s="2">
        <v>18</v>
      </c>
      <c r="J26" s="2">
        <v>11</v>
      </c>
      <c r="K26" s="2">
        <v>12</v>
      </c>
      <c r="L26" s="2">
        <v>483.14</v>
      </c>
      <c r="M26" s="2">
        <v>3497.92</v>
      </c>
      <c r="N26" s="2">
        <v>-131.36000000000001</v>
      </c>
      <c r="O26" s="2">
        <v>3872.7</v>
      </c>
      <c r="P26" t="b">
        <v>1</v>
      </c>
      <c r="Q26" t="b">
        <v>1</v>
      </c>
    </row>
    <row r="27" spans="1:17" x14ac:dyDescent="0.25">
      <c r="A27" s="7" t="s">
        <v>124</v>
      </c>
      <c r="B27" s="7" t="s">
        <v>111</v>
      </c>
      <c r="C27" s="7" t="s">
        <v>17</v>
      </c>
      <c r="D27" s="7" t="s">
        <v>125</v>
      </c>
      <c r="E27" s="7" t="s">
        <v>126</v>
      </c>
      <c r="F27" s="1">
        <v>44376</v>
      </c>
      <c r="G27" s="7" t="s">
        <v>20</v>
      </c>
      <c r="H27" s="7" t="s">
        <v>127</v>
      </c>
      <c r="I27" s="2">
        <v>18</v>
      </c>
      <c r="J27" s="2">
        <v>0</v>
      </c>
      <c r="K27" s="2">
        <v>12</v>
      </c>
      <c r="L27" s="2">
        <v>3069.41</v>
      </c>
      <c r="M27" s="2">
        <v>3801.57</v>
      </c>
      <c r="N27" s="6">
        <v>0</v>
      </c>
      <c r="O27" s="2">
        <v>6882.98</v>
      </c>
      <c r="P27" t="b">
        <v>1</v>
      </c>
      <c r="Q27" t="b">
        <v>1</v>
      </c>
    </row>
    <row r="28" spans="1:17" x14ac:dyDescent="0.25">
      <c r="A28" s="7" t="s">
        <v>128</v>
      </c>
      <c r="B28" s="7" t="s">
        <v>129</v>
      </c>
      <c r="C28" s="7" t="s">
        <v>17</v>
      </c>
      <c r="D28" s="7" t="s">
        <v>130</v>
      </c>
      <c r="E28" s="7" t="s">
        <v>131</v>
      </c>
      <c r="F28" s="1">
        <v>41086</v>
      </c>
      <c r="G28" s="7" t="s">
        <v>20</v>
      </c>
      <c r="H28" s="7" t="s">
        <v>132</v>
      </c>
      <c r="I28" s="2">
        <v>18</v>
      </c>
      <c r="J28" s="2">
        <v>11</v>
      </c>
      <c r="K28" s="2">
        <v>12</v>
      </c>
      <c r="L28" s="2">
        <v>189.21</v>
      </c>
      <c r="M28" s="2">
        <v>2606.31</v>
      </c>
      <c r="N28" s="6">
        <v>0</v>
      </c>
      <c r="O28" s="2">
        <v>2818.52</v>
      </c>
      <c r="P28" t="b">
        <v>1</v>
      </c>
      <c r="Q28" t="b">
        <v>1</v>
      </c>
    </row>
    <row r="29" spans="1:17" x14ac:dyDescent="0.25">
      <c r="A29" s="7" t="s">
        <v>133</v>
      </c>
      <c r="B29" s="7" t="s">
        <v>22</v>
      </c>
      <c r="C29" s="7" t="s">
        <v>17</v>
      </c>
      <c r="D29" s="7" t="s">
        <v>134</v>
      </c>
      <c r="E29" s="7" t="s">
        <v>135</v>
      </c>
      <c r="F29" s="1">
        <v>44006</v>
      </c>
      <c r="G29" s="7" t="s">
        <v>20</v>
      </c>
      <c r="H29" s="7" t="s">
        <v>136</v>
      </c>
      <c r="I29" s="2">
        <v>18</v>
      </c>
      <c r="J29" s="2">
        <v>0</v>
      </c>
      <c r="K29" s="2">
        <v>12</v>
      </c>
      <c r="L29" s="2">
        <v>685.38</v>
      </c>
      <c r="M29" s="2">
        <v>1929.09</v>
      </c>
      <c r="N29" s="6">
        <v>0</v>
      </c>
      <c r="O29" s="2">
        <v>2626.47</v>
      </c>
      <c r="P29" t="b">
        <v>1</v>
      </c>
      <c r="Q29" t="b">
        <v>1</v>
      </c>
    </row>
    <row r="30" spans="1:17" x14ac:dyDescent="0.25">
      <c r="A30" s="5" t="s">
        <v>137</v>
      </c>
      <c r="B30" s="5" t="s">
        <v>138</v>
      </c>
      <c r="C30" s="5" t="s">
        <v>138</v>
      </c>
      <c r="D30" s="5" t="s">
        <v>138</v>
      </c>
      <c r="E30" s="5" t="s">
        <v>138</v>
      </c>
      <c r="F30" s="5" t="s">
        <v>138</v>
      </c>
      <c r="G30" s="5" t="s">
        <v>138</v>
      </c>
      <c r="H30" s="5" t="s">
        <v>138</v>
      </c>
      <c r="I30" s="5" t="s">
        <v>138</v>
      </c>
      <c r="J30" s="3">
        <f>SUMIF(Q1:Q29, TRUE, J1:J29)</f>
        <v>223</v>
      </c>
      <c r="K30" s="3">
        <f>SUMIF(Q1:Q29, TRUE, K1:K29)</f>
        <v>336</v>
      </c>
      <c r="L30" s="3">
        <f>SUMIF(Q1:Q29, TRUE, L1:L29)</f>
        <v>87719.640000000029</v>
      </c>
      <c r="M30" s="3">
        <f>SUMIF(Q1:Q29, TRUE, M1:M29)</f>
        <v>295138.22000000003</v>
      </c>
      <c r="N30" s="3">
        <f>SUMIF(Q1:Q29, TRUE, N1:N29)</f>
        <v>133394.12000000002</v>
      </c>
      <c r="O30" s="3">
        <f>SUMIF(Q1:Q29, TRUE, O1:O29)</f>
        <v>516810.98</v>
      </c>
    </row>
  </sheetData>
  <autoFilter ref="A1:O3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 L. Redmond</cp:lastModifiedBy>
  <dcterms:created xsi:type="dcterms:W3CDTF">2022-06-07T15:51:58Z</dcterms:created>
  <dcterms:modified xsi:type="dcterms:W3CDTF">2022-06-07T15:53:39Z</dcterms:modified>
</cp:coreProperties>
</file>