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sabatini\Documents\Opras\"/>
    </mc:Choice>
  </mc:AlternateContent>
  <bookViews>
    <workbookView xWindow="0" yWindow="0" windowWidth="28800" windowHeight="12300"/>
  </bookViews>
  <sheets>
    <sheet name="Sheet1" sheetId="1" r:id="rId1"/>
  </sheets>
  <definedNames>
    <definedName name="_xlnm._FilterDatabase" localSheetId="0" hidden="1">Sheet1!$A$1:$Z$8</definedName>
  </definedNames>
  <calcPr calcId="162913"/>
</workbook>
</file>

<file path=xl/calcChain.xml><?xml version="1.0" encoding="utf-8"?>
<calcChain xmlns="http://schemas.openxmlformats.org/spreadsheetml/2006/main">
  <c r="Z7" i="1" l="1"/>
  <c r="Y7" i="1"/>
  <c r="X7" i="1"/>
  <c r="W7" i="1"/>
  <c r="V7" i="1"/>
  <c r="U7" i="1"/>
  <c r="T7" i="1"/>
  <c r="S7" i="1"/>
  <c r="R7" i="1"/>
  <c r="Q7" i="1"/>
  <c r="P7" i="1"/>
  <c r="N7" i="1"/>
</calcChain>
</file>

<file path=xl/sharedStrings.xml><?xml version="1.0" encoding="utf-8"?>
<sst xmlns="http://schemas.openxmlformats.org/spreadsheetml/2006/main" count="100" uniqueCount="65">
  <si>
    <t>Block</t>
  </si>
  <si>
    <t>Lot</t>
  </si>
  <si>
    <t>Qualifier</t>
  </si>
  <si>
    <t>Property Location</t>
  </si>
  <si>
    <t>Cert Num</t>
  </si>
  <si>
    <t>Sale Date</t>
  </si>
  <si>
    <t>Status</t>
  </si>
  <si>
    <t>Status Date</t>
  </si>
  <si>
    <t>Check Cleared Date</t>
  </si>
  <si>
    <t>Held By</t>
  </si>
  <si>
    <t>Holder Id</t>
  </si>
  <si>
    <t>Holder Name</t>
  </si>
  <si>
    <t>Owner Name</t>
  </si>
  <si>
    <t>Premium</t>
  </si>
  <si>
    <t>Percentage</t>
  </si>
  <si>
    <t>Prev Bal</t>
  </si>
  <si>
    <t>Certificate</t>
  </si>
  <si>
    <t>Mun Transfer</t>
  </si>
  <si>
    <t>Mun Adjust</t>
  </si>
  <si>
    <t>Assign/OB Pay Prin</t>
  </si>
  <si>
    <t>Assign/OB Pay Int</t>
  </si>
  <si>
    <t>Outside Subseq</t>
  </si>
  <si>
    <t>Assign Subseq</t>
  </si>
  <si>
    <t>Redemption Pay Prin</t>
  </si>
  <si>
    <t>Redemption Pay Int</t>
  </si>
  <si>
    <t>Balance</t>
  </si>
  <si>
    <t xml:space="preserve">  502     </t>
  </si>
  <si>
    <t xml:space="preserve">    3     </t>
  </si>
  <si>
    <t xml:space="preserve">              </t>
  </si>
  <si>
    <t xml:space="preserve">309 COLUMBIA TPKE             </t>
  </si>
  <si>
    <t>21-00002</t>
  </si>
  <si>
    <t xml:space="preserve">Open      </t>
  </si>
  <si>
    <t xml:space="preserve"> </t>
  </si>
  <si>
    <t>O</t>
  </si>
  <si>
    <t xml:space="preserve">EVOLVE  </t>
  </si>
  <si>
    <t xml:space="preserve">EVOLVE BANK &amp; TRUST           </t>
  </si>
  <si>
    <t>ALLERTON ASSOC LLC C/O C.T.SERVICES</t>
  </si>
  <si>
    <t xml:space="preserve">  702     </t>
  </si>
  <si>
    <t xml:space="preserve">    1.134 </t>
  </si>
  <si>
    <t xml:space="preserve">38 PARK ST.13-D               </t>
  </si>
  <si>
    <t>19-00002</t>
  </si>
  <si>
    <t>00000034</t>
  </si>
  <si>
    <t>USBank Cust/ProCap8/ProCap MGT</t>
  </si>
  <si>
    <t xml:space="preserve">STERLINA, VIKTORIYA                </t>
  </si>
  <si>
    <t>00000030</t>
  </si>
  <si>
    <t xml:space="preserve">Park Finance II LLC           </t>
  </si>
  <si>
    <t xml:space="preserve">    1.256 </t>
  </si>
  <si>
    <t xml:space="preserve">38 PARK ST.25-F               </t>
  </si>
  <si>
    <t>20000003</t>
  </si>
  <si>
    <t>00000027</t>
  </si>
  <si>
    <t xml:space="preserve">US Bank Cust\Actlien Holding  </t>
  </si>
  <si>
    <t xml:space="preserve">CHIARELLA, STEPHEN J/JOSEPH        </t>
  </si>
  <si>
    <t xml:space="preserve"> 1906     </t>
  </si>
  <si>
    <t xml:space="preserve">   14.006 </t>
  </si>
  <si>
    <t xml:space="preserve">171 RIDGEDALE AVE SUITE F     </t>
  </si>
  <si>
    <t>18-00004</t>
  </si>
  <si>
    <t xml:space="preserve">STUART STONE &amp; CO LLC              </t>
  </si>
  <si>
    <t xml:space="preserve"> 2412     </t>
  </si>
  <si>
    <t xml:space="preserve">10 LLOYD AVE                  </t>
  </si>
  <si>
    <t>20000008</t>
  </si>
  <si>
    <t xml:space="preserve">36      </t>
  </si>
  <si>
    <t xml:space="preserve">Robert Palmisano              </t>
  </si>
  <si>
    <t xml:space="preserve">WIDDESS-WALSH, PETER P             </t>
  </si>
  <si>
    <t>Totals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</si>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</sst>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i/>
      <sz val="11"/>
      <name val="Calibri"/>
    </font>
    <font>
      <b/>
      <sz val="11"/>
      <name val="Calibri"/>
    </font>
    <font>
      <b/>
      <i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8">
    <xf numFmtId="0" fontId="0" fillId="0" borderId="0" xfId="0"/>
    <xf numFmtId="14" fontId="0" fillId="0" borderId="0" xfId="0" applyNumberFormat="1" applyProtection="1">
      <protection locked="0"/>
    </xf>
    <xf numFmtId="4" fontId="0" fillId="0" borderId="0" xfId="0" applyNumberFormat="1" applyProtection="1">
      <protection locked="0"/>
    </xf>
    <xf numFmtId="4" fontId="1" fillId="2" borderId="0" xfId="0" applyNumberFormat="1" applyFont="1" applyFill="1" applyProtection="1">
      <protection locked="0"/>
    </xf>
    <xf numFmtId="0" fontId="2" fillId="2" borderId="1" xfId="0" applyFont="1" applyFill="1" applyBorder="1" applyProtection="1">
      <protection locked="0"/>
    </xf>
    <xf numFmtId="0" fontId="3" fillId="2" borderId="0" xfId="0" applyFont="1" applyFill="1" applyProtection="1">
      <protection locked="0"/>
    </xf>
    <xf numFmtId="3" fontId="0" fillId="0" borderId="0" xfId="0" applyNumberFormat="1" applyProtection="1">
      <protection locked="0"/>
    </xf>
    <xf numFmtId="0" fontId="0" fillId="0" borderId="0" xfId="0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7"/>
  <sheetViews>
    <sheetView tabSelected="1" workbookViewId="0">
      <pane ySplit="1" topLeftCell="A2" activePane="bottomLeft" state="frozen"/>
      <selection pane="bottomLeft" activeCell="A4" sqref="A4:XFD4"/>
    </sheetView>
  </sheetViews>
  <sheetFormatPr defaultRowHeight="15" x14ac:dyDescent="0.25"/>
  <cols>
    <col min="1" max="1" width="10.42578125" customWidth="1"/>
    <col min="2" max="2" width="11.140625" customWidth="1"/>
    <col min="3" max="3" width="11" customWidth="1"/>
    <col min="4" max="4" width="30.7109375" customWidth="1"/>
    <col min="5" max="5" width="11.85546875" customWidth="1"/>
    <col min="6" max="6" width="13.5703125" customWidth="1"/>
    <col min="7" max="7" width="10.85546875" customWidth="1"/>
    <col min="8" max="8" width="13.5703125" customWidth="1"/>
    <col min="9" max="9" width="20.7109375" customWidth="1"/>
    <col min="10" max="10" width="10" customWidth="1"/>
    <col min="11" max="11" width="11.85546875" customWidth="1"/>
    <col min="12" max="12" width="34.7109375" customWidth="1"/>
    <col min="13" max="13" width="38.42578125" customWidth="1"/>
    <col min="14" max="14" width="11.85546875" customWidth="1"/>
    <col min="15" max="15" width="13.28515625" customWidth="1"/>
    <col min="16" max="16" width="10.42578125" customWidth="1"/>
    <col min="17" max="17" width="12.42578125" customWidth="1"/>
    <col min="18" max="18" width="15.42578125" customWidth="1"/>
    <col min="19" max="19" width="13.7109375" customWidth="1"/>
    <col min="20" max="20" width="20.42578125" customWidth="1"/>
    <col min="21" max="21" width="19.28515625" customWidth="1"/>
    <col min="22" max="22" width="17.140625" customWidth="1"/>
    <col min="23" max="23" width="15.85546875" customWidth="1"/>
    <col min="24" max="24" width="22.28515625" customWidth="1"/>
    <col min="25" max="25" width="21.140625" customWidth="1"/>
    <col min="26" max="26" width="11.85546875" customWidth="1"/>
    <col min="27" max="28" width="8" hidden="1"/>
  </cols>
  <sheetData>
    <row r="1" spans="1:28" x14ac:dyDescent="0.2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</row>
    <row r="2" spans="1:28" x14ac:dyDescent="0.25">
      <c r="A2" s="7" t="s">
        <v>26</v>
      </c>
      <c r="B2" s="7" t="s">
        <v>27</v>
      </c>
      <c r="C2" s="7" t="s">
        <v>28</v>
      </c>
      <c r="D2" s="7" t="s">
        <v>29</v>
      </c>
      <c r="E2" s="7" t="s">
        <v>30</v>
      </c>
      <c r="F2" s="1">
        <v>44483</v>
      </c>
      <c r="G2" s="7" t="s">
        <v>31</v>
      </c>
      <c r="H2" s="7" t="s">
        <v>32</v>
      </c>
      <c r="I2" s="7" t="s">
        <v>32</v>
      </c>
      <c r="J2" s="7" t="s">
        <v>33</v>
      </c>
      <c r="K2" s="7" t="s">
        <v>34</v>
      </c>
      <c r="L2" s="7" t="s">
        <v>35</v>
      </c>
      <c r="M2" s="7" t="s">
        <v>36</v>
      </c>
      <c r="N2" s="2">
        <v>0</v>
      </c>
      <c r="O2" s="2">
        <v>18</v>
      </c>
      <c r="P2" s="6">
        <v>0</v>
      </c>
      <c r="Q2" s="2">
        <v>2632.28</v>
      </c>
      <c r="R2" s="6">
        <v>0</v>
      </c>
      <c r="S2" s="6">
        <v>0</v>
      </c>
      <c r="T2" s="6">
        <v>0</v>
      </c>
      <c r="U2" s="6">
        <v>0</v>
      </c>
      <c r="V2" s="2">
        <v>3623.12</v>
      </c>
      <c r="W2" s="6">
        <v>0</v>
      </c>
      <c r="X2" s="6">
        <v>0</v>
      </c>
      <c r="Y2" s="6">
        <v>0</v>
      </c>
      <c r="Z2" s="2">
        <v>6255.4</v>
      </c>
      <c r="AA2" t="b">
        <v>1</v>
      </c>
      <c r="AB2" t="b">
        <v>1</v>
      </c>
    </row>
    <row r="3" spans="1:28" x14ac:dyDescent="0.25">
      <c r="A3" s="7" t="s">
        <v>37</v>
      </c>
      <c r="B3" s="7" t="s">
        <v>38</v>
      </c>
      <c r="C3" s="7" t="s">
        <v>28</v>
      </c>
      <c r="D3" s="7" t="s">
        <v>39</v>
      </c>
      <c r="E3" s="7" t="s">
        <v>40</v>
      </c>
      <c r="F3" s="1">
        <v>43790</v>
      </c>
      <c r="G3" s="7" t="s">
        <v>31</v>
      </c>
      <c r="H3" s="7" t="s">
        <v>32</v>
      </c>
      <c r="I3" s="7" t="s">
        <v>32</v>
      </c>
      <c r="J3" s="7" t="s">
        <v>33</v>
      </c>
      <c r="K3" s="7" t="s">
        <v>41</v>
      </c>
      <c r="L3" s="7" t="s">
        <v>42</v>
      </c>
      <c r="M3" s="7" t="s">
        <v>43</v>
      </c>
      <c r="N3" s="2">
        <v>1000</v>
      </c>
      <c r="O3" s="2">
        <v>0</v>
      </c>
      <c r="P3" s="6">
        <v>0</v>
      </c>
      <c r="Q3" s="2">
        <v>382.86</v>
      </c>
      <c r="R3" s="6">
        <v>0</v>
      </c>
      <c r="S3" s="6">
        <v>0</v>
      </c>
      <c r="T3" s="6">
        <v>0</v>
      </c>
      <c r="U3" s="6">
        <v>0</v>
      </c>
      <c r="V3" s="2">
        <v>4589.6099999999997</v>
      </c>
      <c r="W3" s="6">
        <v>0</v>
      </c>
      <c r="X3" s="6">
        <v>0</v>
      </c>
      <c r="Y3" s="6">
        <v>0</v>
      </c>
      <c r="Z3" s="2">
        <v>4972.47</v>
      </c>
      <c r="AA3" t="b">
        <v>1</v>
      </c>
      <c r="AB3" t="b">
        <v>1</v>
      </c>
    </row>
    <row r="4" spans="1:28" x14ac:dyDescent="0.25">
      <c r="A4" s="7" t="s">
        <v>37</v>
      </c>
      <c r="B4" s="7" t="s">
        <v>46</v>
      </c>
      <c r="C4" s="7" t="s">
        <v>28</v>
      </c>
      <c r="D4" s="7" t="s">
        <v>47</v>
      </c>
      <c r="E4" s="7" t="s">
        <v>48</v>
      </c>
      <c r="F4" s="1">
        <v>44154</v>
      </c>
      <c r="G4" s="7" t="s">
        <v>31</v>
      </c>
      <c r="H4" s="7" t="s">
        <v>32</v>
      </c>
      <c r="I4" s="7" t="s">
        <v>32</v>
      </c>
      <c r="J4" s="7" t="s">
        <v>33</v>
      </c>
      <c r="K4" s="7" t="s">
        <v>49</v>
      </c>
      <c r="L4" s="7" t="s">
        <v>50</v>
      </c>
      <c r="M4" s="7" t="s">
        <v>51</v>
      </c>
      <c r="N4" s="2">
        <v>1700</v>
      </c>
      <c r="O4" s="2">
        <v>0</v>
      </c>
      <c r="P4" s="6">
        <v>0</v>
      </c>
      <c r="Q4" s="2">
        <v>913.55</v>
      </c>
      <c r="R4" s="6">
        <v>0</v>
      </c>
      <c r="S4" s="6">
        <v>0</v>
      </c>
      <c r="T4" s="6">
        <v>0</v>
      </c>
      <c r="U4" s="6">
        <v>0</v>
      </c>
      <c r="V4" s="2">
        <v>530.44000000000005</v>
      </c>
      <c r="W4" s="6">
        <v>0</v>
      </c>
      <c r="X4" s="6">
        <v>0</v>
      </c>
      <c r="Y4" s="6">
        <v>0</v>
      </c>
      <c r="Z4" s="2">
        <v>1443.99</v>
      </c>
      <c r="AA4" t="b">
        <v>1</v>
      </c>
      <c r="AB4" t="b">
        <v>1</v>
      </c>
    </row>
    <row r="5" spans="1:28" x14ac:dyDescent="0.25">
      <c r="A5" s="7" t="s">
        <v>52</v>
      </c>
      <c r="B5" s="7" t="s">
        <v>53</v>
      </c>
      <c r="C5" s="7" t="s">
        <v>28</v>
      </c>
      <c r="D5" s="7" t="s">
        <v>54</v>
      </c>
      <c r="E5" s="7" t="s">
        <v>55</v>
      </c>
      <c r="F5" s="1">
        <v>43448</v>
      </c>
      <c r="G5" s="7" t="s">
        <v>31</v>
      </c>
      <c r="H5" s="7" t="s">
        <v>32</v>
      </c>
      <c r="I5" s="7" t="s">
        <v>32</v>
      </c>
      <c r="J5" s="7" t="s">
        <v>33</v>
      </c>
      <c r="K5" s="7" t="s">
        <v>44</v>
      </c>
      <c r="L5" s="7" t="s">
        <v>45</v>
      </c>
      <c r="M5" s="7" t="s">
        <v>56</v>
      </c>
      <c r="N5" s="2">
        <v>20100</v>
      </c>
      <c r="O5" s="2">
        <v>0</v>
      </c>
      <c r="P5" s="6">
        <v>0</v>
      </c>
      <c r="Q5" s="2">
        <v>1559.3</v>
      </c>
      <c r="R5" s="6">
        <v>0</v>
      </c>
      <c r="S5" s="6">
        <v>0</v>
      </c>
      <c r="T5" s="6">
        <v>0</v>
      </c>
      <c r="U5" s="6">
        <v>0</v>
      </c>
      <c r="V5" s="2">
        <v>24597.08</v>
      </c>
      <c r="W5" s="6">
        <v>0</v>
      </c>
      <c r="X5" s="6">
        <v>0</v>
      </c>
      <c r="Y5" s="6">
        <v>0</v>
      </c>
      <c r="Z5" s="2">
        <v>26156.38</v>
      </c>
      <c r="AA5" t="b">
        <v>1</v>
      </c>
      <c r="AB5" t="b">
        <v>1</v>
      </c>
    </row>
    <row r="6" spans="1:28" x14ac:dyDescent="0.25">
      <c r="A6" s="7" t="s">
        <v>57</v>
      </c>
      <c r="B6" s="7" t="s">
        <v>27</v>
      </c>
      <c r="C6" s="7" t="s">
        <v>28</v>
      </c>
      <c r="D6" s="7" t="s">
        <v>58</v>
      </c>
      <c r="E6" s="7" t="s">
        <v>59</v>
      </c>
      <c r="F6" s="1">
        <v>44154</v>
      </c>
      <c r="G6" s="7" t="s">
        <v>31</v>
      </c>
      <c r="H6" s="7" t="s">
        <v>32</v>
      </c>
      <c r="I6" s="7" t="s">
        <v>32</v>
      </c>
      <c r="J6" s="7" t="s">
        <v>33</v>
      </c>
      <c r="K6" s="7" t="s">
        <v>60</v>
      </c>
      <c r="L6" s="7" t="s">
        <v>61</v>
      </c>
      <c r="M6" s="7" t="s">
        <v>62</v>
      </c>
      <c r="N6" s="2">
        <v>0</v>
      </c>
      <c r="O6" s="2">
        <v>18</v>
      </c>
      <c r="P6" s="6">
        <v>0</v>
      </c>
      <c r="Q6" s="2">
        <v>243.65</v>
      </c>
      <c r="R6" s="6">
        <v>0</v>
      </c>
      <c r="S6" s="6">
        <v>0</v>
      </c>
      <c r="T6" s="6">
        <v>0</v>
      </c>
      <c r="U6" s="6">
        <v>0</v>
      </c>
      <c r="V6" s="2">
        <v>418.91</v>
      </c>
      <c r="W6" s="6">
        <v>0</v>
      </c>
      <c r="X6" s="6">
        <v>0</v>
      </c>
      <c r="Y6" s="6">
        <v>0</v>
      </c>
      <c r="Z6" s="2">
        <v>662.56</v>
      </c>
      <c r="AA6" t="b">
        <v>1</v>
      </c>
      <c r="AB6" t="b">
        <v>1</v>
      </c>
    </row>
    <row r="7" spans="1:28" x14ac:dyDescent="0.25">
      <c r="A7" s="5" t="s">
        <v>63</v>
      </c>
      <c r="B7" s="5" t="s">
        <v>64</v>
      </c>
      <c r="C7" s="5" t="s">
        <v>64</v>
      </c>
      <c r="D7" s="5" t="s">
        <v>64</v>
      </c>
      <c r="E7" s="5" t="s">
        <v>64</v>
      </c>
      <c r="F7" s="5" t="s">
        <v>64</v>
      </c>
      <c r="G7" s="5" t="s">
        <v>64</v>
      </c>
      <c r="H7" s="5" t="s">
        <v>64</v>
      </c>
      <c r="I7" s="5" t="s">
        <v>64</v>
      </c>
      <c r="J7" s="5" t="s">
        <v>64</v>
      </c>
      <c r="K7" s="5" t="s">
        <v>64</v>
      </c>
      <c r="L7" s="5" t="s">
        <v>64</v>
      </c>
      <c r="M7" s="5" t="s">
        <v>64</v>
      </c>
      <c r="N7" s="3">
        <f>SUMIF(AB1:AB6, TRUE, N1:N6)</f>
        <v>22800</v>
      </c>
      <c r="O7" s="5" t="s">
        <v>64</v>
      </c>
      <c r="P7" s="3">
        <f>SUMIF(AB1:AB6, TRUE, P1:P6)</f>
        <v>0</v>
      </c>
      <c r="Q7" s="3">
        <f>SUMIF(AB1:AB6, TRUE, Q1:Q6)</f>
        <v>5731.64</v>
      </c>
      <c r="R7" s="3">
        <f>SUMIF(AB1:AB6, TRUE, R1:R6)</f>
        <v>0</v>
      </c>
      <c r="S7" s="3">
        <f>SUMIF(AB1:AB6, TRUE, S1:S6)</f>
        <v>0</v>
      </c>
      <c r="T7" s="3">
        <f>SUMIF(AB1:AB6, TRUE, T1:T6)</f>
        <v>0</v>
      </c>
      <c r="U7" s="3">
        <f>SUMIF(AB1:AB6, TRUE, U1:U6)</f>
        <v>0</v>
      </c>
      <c r="V7" s="3">
        <f>SUMIF(AB1:AB6, TRUE, V1:V6)</f>
        <v>33759.160000000003</v>
      </c>
      <c r="W7" s="3">
        <f>SUMIF(AB1:AB6, TRUE, W1:W6)</f>
        <v>0</v>
      </c>
      <c r="X7" s="3">
        <f>SUMIF(AB1:AB6, TRUE, X1:X6)</f>
        <v>0</v>
      </c>
      <c r="Y7" s="3">
        <f>SUMIF(AB1:AB6, TRUE, Y1:Y6)</f>
        <v>0</v>
      </c>
      <c r="Z7" s="3">
        <f>SUMIF(AB1:AB6, TRUE, Z1:Z6)</f>
        <v>39490.799999999996</v>
      </c>
    </row>
  </sheetData>
  <autoFilter ref="A1:Z8"/>
  <pageMargins left="0.7" right="0.7" top="0.75" bottom="0.75" header="0.3" footer="0.3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Penelope Crincoli</cp:lastModifiedBy>
  <dcterms:created xsi:type="dcterms:W3CDTF">2022-08-10T15:15:42Z</dcterms:created>
  <dcterms:modified xsi:type="dcterms:W3CDTF">2022-08-10T15:17:50Z</dcterms:modified>
</cp:coreProperties>
</file>