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RedirectedFolders\roxhxp\Desktop\PDF EMAILS\"/>
    </mc:Choice>
  </mc:AlternateContent>
  <xr:revisionPtr revIDLastSave="0" documentId="13_ncr:1_{AEA463E5-B455-4BCA-AF42-34941CA826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53" i="1" l="1"/>
  <c r="Y53" i="1"/>
  <c r="X53" i="1"/>
  <c r="W53" i="1"/>
  <c r="V53" i="1"/>
  <c r="U53" i="1"/>
  <c r="T53" i="1"/>
  <c r="S53" i="1"/>
  <c r="R53" i="1"/>
  <c r="Q53" i="1"/>
  <c r="P53" i="1"/>
  <c r="N53" i="1"/>
</calcChain>
</file>

<file path=xl/sharedStrings.xml><?xml version="1.0" encoding="utf-8"?>
<sst xmlns="http://schemas.openxmlformats.org/spreadsheetml/2006/main" count="652" uniqueCount="225">
  <si>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</si>
  <si>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</si>
  <si>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</si>
  <si>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</si>
  <si>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</si>
  <si>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</si>
  <si>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</si>
  <si>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</si>
  <si>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</si>
  <si>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</si>
  <si>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</si>
  <si>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</si>
  <si>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</si>
  <si>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</si>
  <si>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</si>
  <si>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</si>
  <si>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</si>
  <si>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</si>
  <si>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</si>
  <si>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</si>
  <si>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</si>
  <si>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</si>
  <si>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</si>
  <si>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</si>
  <si>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</si>
  <si>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</si>
  <si>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101     </t>
  </si>
  <si>
    <t xml:space="preserve">    3.01  </t>
  </si>
  <si>
    <t xml:space="preserve">              </t>
  </si>
  <si>
    <t xml:space="preserve">REGER RD                      </t>
  </si>
  <si>
    <t>08-00001</t>
  </si>
  <si>
    <t xml:space="preserve">Open      </t>
  </si>
  <si>
    <t xml:space="preserve"> </t>
  </si>
  <si>
    <t>M</t>
  </si>
  <si>
    <t xml:space="preserve">00043   </t>
  </si>
  <si>
    <t xml:space="preserve">TOWNSHIP OF ROXBURY           </t>
  </si>
  <si>
    <t xml:space="preserve">DP ROXBURY LLC                     </t>
  </si>
  <si>
    <t xml:space="preserve"> 2603     </t>
  </si>
  <si>
    <t xml:space="preserve">    3     </t>
  </si>
  <si>
    <t xml:space="preserve">3 CHESTER AVE                 </t>
  </si>
  <si>
    <t xml:space="preserve">    1695</t>
  </si>
  <si>
    <t xml:space="preserve">MASE &amp; MERRITT                     </t>
  </si>
  <si>
    <t xml:space="preserve"> 2702     </t>
  </si>
  <si>
    <t xml:space="preserve">567 ROUTE 46, KEN             </t>
  </si>
  <si>
    <t xml:space="preserve">    1839</t>
  </si>
  <si>
    <t xml:space="preserve">UNKNOWN % ERNEST GEFERT            </t>
  </si>
  <si>
    <t xml:space="preserve">   11     </t>
  </si>
  <si>
    <t xml:space="preserve">ROUTE 46, KEN, REAR           </t>
  </si>
  <si>
    <t xml:space="preserve">    1753</t>
  </si>
  <si>
    <t xml:space="preserve"> 3708     </t>
  </si>
  <si>
    <t xml:space="preserve">ROUTE 10, REAR                </t>
  </si>
  <si>
    <t xml:space="preserve">     381</t>
  </si>
  <si>
    <t xml:space="preserve">UNKNOWN                            </t>
  </si>
  <si>
    <t xml:space="preserve"> 3906     </t>
  </si>
  <si>
    <t xml:space="preserve">    2     </t>
  </si>
  <si>
    <t xml:space="preserve">16 BANK ST                    </t>
  </si>
  <si>
    <t xml:space="preserve">    2401</t>
  </si>
  <si>
    <t xml:space="preserve">CHAPLIN, JOHN R                    </t>
  </si>
  <si>
    <t xml:space="preserve">    4     </t>
  </si>
  <si>
    <t xml:space="preserve">94 KENVIL AVE                 </t>
  </si>
  <si>
    <t>14-00019</t>
  </si>
  <si>
    <t xml:space="preserve">SUSSEX &amp; WARREN HOLDING CORP       </t>
  </si>
  <si>
    <t xml:space="preserve"> 5004     </t>
  </si>
  <si>
    <t xml:space="preserve">185 RIGHTER RD                </t>
  </si>
  <si>
    <t>06-02735</t>
  </si>
  <si>
    <t xml:space="preserve">LODI HOLDINGS LLC                  </t>
  </si>
  <si>
    <t xml:space="preserve"> 5301     </t>
  </si>
  <si>
    <t xml:space="preserve">    6     </t>
  </si>
  <si>
    <t xml:space="preserve">894 ROUTE 46, KEN             </t>
  </si>
  <si>
    <t>15-00055</t>
  </si>
  <si>
    <t xml:space="preserve">SAI, HEMENT D% TIMING BELT SHOP    </t>
  </si>
  <si>
    <t xml:space="preserve"> 5601     </t>
  </si>
  <si>
    <t xml:space="preserve">   12     </t>
  </si>
  <si>
    <t xml:space="preserve">EMMANS RD, REAR               </t>
  </si>
  <si>
    <t>08-00032</t>
  </si>
  <si>
    <t xml:space="preserve"> 7203     </t>
  </si>
  <si>
    <t xml:space="preserve">    1     </t>
  </si>
  <si>
    <t xml:space="preserve">BERKSHIRE VALLEY RD           </t>
  </si>
  <si>
    <t xml:space="preserve">    2277</t>
  </si>
  <si>
    <t xml:space="preserve">WARD, JOHN JR/FAITH                </t>
  </si>
  <si>
    <t xml:space="preserve"> 7204     </t>
  </si>
  <si>
    <t xml:space="preserve">   18     </t>
  </si>
  <si>
    <t xml:space="preserve">403 W DEWEY AVE               </t>
  </si>
  <si>
    <t xml:space="preserve">    1231</t>
  </si>
  <si>
    <t xml:space="preserve"> 7404     </t>
  </si>
  <si>
    <t xml:space="preserve">100 MOUNTAIN RD               </t>
  </si>
  <si>
    <t>13-00054</t>
  </si>
  <si>
    <t xml:space="preserve">STRATEGIC ENVIRONMENTAL PARTNERS   </t>
  </si>
  <si>
    <t xml:space="preserve"> 7502     </t>
  </si>
  <si>
    <t xml:space="preserve">267 MAIN ST, LEDGE            </t>
  </si>
  <si>
    <t xml:space="preserve">    1941</t>
  </si>
  <si>
    <t xml:space="preserve">BARTEK &amp; BARTEK AND ASSOCIATES     </t>
  </si>
  <si>
    <t xml:space="preserve"> 8002     </t>
  </si>
  <si>
    <t xml:space="preserve">   13     </t>
  </si>
  <si>
    <t xml:space="preserve">MOUNTAIN RD                   </t>
  </si>
  <si>
    <t>14-00041</t>
  </si>
  <si>
    <t xml:space="preserve">STEWART, J/MITSCHELE, J            </t>
  </si>
  <si>
    <t xml:space="preserve"> 8602     </t>
  </si>
  <si>
    <t xml:space="preserve">   30     </t>
  </si>
  <si>
    <t xml:space="preserve">ARLINGTON AVE                 </t>
  </si>
  <si>
    <t>12-00042</t>
  </si>
  <si>
    <t xml:space="preserve">HAYDEN, JEFFREY S/MARITZA          </t>
  </si>
  <si>
    <t xml:space="preserve">   31     </t>
  </si>
  <si>
    <t>12-00043</t>
  </si>
  <si>
    <t xml:space="preserve"> 8701     </t>
  </si>
  <si>
    <t xml:space="preserve">   17     </t>
  </si>
  <si>
    <t xml:space="preserve">MANOR PKWY                    </t>
  </si>
  <si>
    <t>14-00042</t>
  </si>
  <si>
    <t xml:space="preserve">MAGNUM PROPERTY LLC                </t>
  </si>
  <si>
    <t xml:space="preserve"> 9401     </t>
  </si>
  <si>
    <t xml:space="preserve">4 ROUTE 206                   </t>
  </si>
  <si>
    <t>18-00040</t>
  </si>
  <si>
    <t xml:space="preserve">ROXBURY 80 LLC                     </t>
  </si>
  <si>
    <t xml:space="preserve"> 9701     </t>
  </si>
  <si>
    <t xml:space="preserve">ROUTE 80                      </t>
  </si>
  <si>
    <t xml:space="preserve">    1817</t>
  </si>
  <si>
    <t xml:space="preserve">MT ARLINGTON LAKES DEV CO % ORBEN  </t>
  </si>
  <si>
    <t xml:space="preserve"> 9707     </t>
  </si>
  <si>
    <t xml:space="preserve">2 BEECH PATH                  </t>
  </si>
  <si>
    <t>18-00043</t>
  </si>
  <si>
    <t xml:space="preserve">HOPKINS, GEORGE C/SHIRLEY          </t>
  </si>
  <si>
    <t xml:space="preserve"> 9802     </t>
  </si>
  <si>
    <t xml:space="preserve">KINGS HWY                     </t>
  </si>
  <si>
    <t xml:space="preserve">    1910</t>
  </si>
  <si>
    <t xml:space="preserve">10012     </t>
  </si>
  <si>
    <t xml:space="preserve">2ND AVE, LANDING              </t>
  </si>
  <si>
    <t xml:space="preserve">    1939</t>
  </si>
  <si>
    <t xml:space="preserve">LATO, NICOLA S                     </t>
  </si>
  <si>
    <t xml:space="preserve">10016     </t>
  </si>
  <si>
    <t xml:space="preserve">12 RIGGS AVE, LAND            </t>
  </si>
  <si>
    <t xml:space="preserve">    1687</t>
  </si>
  <si>
    <t xml:space="preserve">GUELI, CHARLES C JR                </t>
  </si>
  <si>
    <t xml:space="preserve">10017     </t>
  </si>
  <si>
    <t xml:space="preserve">    1602</t>
  </si>
  <si>
    <t xml:space="preserve">10019     </t>
  </si>
  <si>
    <t xml:space="preserve">    7     </t>
  </si>
  <si>
    <t xml:space="preserve">20 RIGGS AVE, LAND            </t>
  </si>
  <si>
    <t xml:space="preserve">    1607</t>
  </si>
  <si>
    <t xml:space="preserve">10020     </t>
  </si>
  <si>
    <t xml:space="preserve">21 1ST AVE                    </t>
  </si>
  <si>
    <t xml:space="preserve">     618</t>
  </si>
  <si>
    <t xml:space="preserve">QUICK, LEE C/O ARTHUR QUICK        </t>
  </si>
  <si>
    <t xml:space="preserve">    7.3010</t>
  </si>
  <si>
    <t xml:space="preserve">201C KINGS HWY                </t>
  </si>
  <si>
    <t>17-00039</t>
  </si>
  <si>
    <t xml:space="preserve">LESSIG, DOUGLAS                    </t>
  </si>
  <si>
    <t xml:space="preserve">10101     </t>
  </si>
  <si>
    <t xml:space="preserve">225 LEDGE-LANDING RD          </t>
  </si>
  <si>
    <t xml:space="preserve">  002637</t>
  </si>
  <si>
    <t xml:space="preserve">10 HART ST                    </t>
  </si>
  <si>
    <t>15-00078</t>
  </si>
  <si>
    <t xml:space="preserve">LAVELLE, JOHN % MALANGA, DIANE     </t>
  </si>
  <si>
    <t xml:space="preserve">LEDGE-LANDING RD,REAR         </t>
  </si>
  <si>
    <t xml:space="preserve">    1909</t>
  </si>
  <si>
    <t xml:space="preserve">10201     </t>
  </si>
  <si>
    <t xml:space="preserve">ORBEN DR                      </t>
  </si>
  <si>
    <t xml:space="preserve">    1750</t>
  </si>
  <si>
    <t>MT ARLINGTON LAKES DEV CORP % ORBEN</t>
  </si>
  <si>
    <t xml:space="preserve">    1688</t>
  </si>
  <si>
    <t xml:space="preserve">MT ARLINGTON FIRE DEPT             </t>
  </si>
  <si>
    <t xml:space="preserve">    8     </t>
  </si>
  <si>
    <t xml:space="preserve">ORBEN DR, REAR                </t>
  </si>
  <si>
    <t xml:space="preserve">    1749</t>
  </si>
  <si>
    <t xml:space="preserve">10401     </t>
  </si>
  <si>
    <t xml:space="preserve">321 CENTER ST                 </t>
  </si>
  <si>
    <t xml:space="preserve">    1595</t>
  </si>
  <si>
    <t xml:space="preserve">DOE, JOHN C/O DORFE DANTE          </t>
  </si>
  <si>
    <t xml:space="preserve">11102     </t>
  </si>
  <si>
    <t xml:space="preserve">100A MT ARLINGTON BLVD        </t>
  </si>
  <si>
    <t>07-00085</t>
  </si>
  <si>
    <t xml:space="preserve">D'ALESSIO, PATRICK E               </t>
  </si>
  <si>
    <t xml:space="preserve">102 MT ARLINGTON BLVD         </t>
  </si>
  <si>
    <t>13-00067</t>
  </si>
  <si>
    <t xml:space="preserve">DAMMER-JONES, SUSAN                </t>
  </si>
  <si>
    <t xml:space="preserve">104 MT ARLINGTON BLVD         </t>
  </si>
  <si>
    <t>11-00093</t>
  </si>
  <si>
    <t xml:space="preserve">TULLO, DOMINICK/SUSAN              </t>
  </si>
  <si>
    <t xml:space="preserve">11301     </t>
  </si>
  <si>
    <t xml:space="preserve">    5     </t>
  </si>
  <si>
    <t xml:space="preserve">57 VAIL RD                    </t>
  </si>
  <si>
    <t xml:space="preserve">    2129</t>
  </si>
  <si>
    <t xml:space="preserve">PIERSON, DONALD NEIL               </t>
  </si>
  <si>
    <t xml:space="preserve">11913     </t>
  </si>
  <si>
    <t xml:space="preserve">    4.01  </t>
  </si>
  <si>
    <t xml:space="preserve">4 APPLE TREE LN               </t>
  </si>
  <si>
    <t>16-00111</t>
  </si>
  <si>
    <t>LIVA, EDWARD SR%BERGEN MEDICAL CNTR</t>
  </si>
  <si>
    <t xml:space="preserve">12007     </t>
  </si>
  <si>
    <t xml:space="preserve">528 OGDEN RD                  </t>
  </si>
  <si>
    <t xml:space="preserve">    2220</t>
  </si>
  <si>
    <t xml:space="preserve">DE VAL BUILDERS, INC               </t>
  </si>
  <si>
    <t xml:space="preserve">12103     </t>
  </si>
  <si>
    <t xml:space="preserve">378 MT ARLINGTON BLVD         </t>
  </si>
  <si>
    <t>06-02765</t>
  </si>
  <si>
    <t xml:space="preserve">GIBBSBORO HOLDINGS, LLC            </t>
  </si>
  <si>
    <t xml:space="preserve">12602     </t>
  </si>
  <si>
    <t>05-02714</t>
  </si>
  <si>
    <t xml:space="preserve">BUNECKI, CHAS C/GLADYS             </t>
  </si>
  <si>
    <t xml:space="preserve">12701     </t>
  </si>
  <si>
    <t xml:space="preserve">W DEWEY AVE, REAR             </t>
  </si>
  <si>
    <t xml:space="preserve">     561</t>
  </si>
  <si>
    <t xml:space="preserve">12901     </t>
  </si>
  <si>
    <t xml:space="preserve">   16     </t>
  </si>
  <si>
    <t xml:space="preserve">BERKSHIRE VALLEY RD, REAR     </t>
  </si>
  <si>
    <t xml:space="preserve">    1908</t>
  </si>
  <si>
    <t xml:space="preserve">   63     </t>
  </si>
  <si>
    <t xml:space="preserve">28 GORDON RD                  </t>
  </si>
  <si>
    <t xml:space="preserve">    1907</t>
  </si>
  <si>
    <t xml:space="preserve">13201     </t>
  </si>
  <si>
    <t xml:space="preserve">HOWARD BLVD, REAR             </t>
  </si>
  <si>
    <t>11-00130</t>
  </si>
  <si>
    <t xml:space="preserve">MC KAY, ROBERT% MARIE              </t>
  </si>
  <si>
    <t xml:space="preserve">HOWARD BLVD REAR              </t>
  </si>
  <si>
    <t>09-00088</t>
  </si>
  <si>
    <t xml:space="preserve">DANTE, DORFE ESTATE OF EVELYN      </t>
  </si>
  <si>
    <t xml:space="preserve">13301     </t>
  </si>
  <si>
    <t xml:space="preserve">    1565</t>
  </si>
  <si>
    <t xml:space="preserve">IPPOLITO, SALVATORE                </t>
  </si>
  <si>
    <t xml:space="preserve">BERKSHIRE AVE MT AR REAR      </t>
  </si>
  <si>
    <t xml:space="preserve">    1133</t>
  </si>
  <si>
    <t xml:space="preserve">   14     </t>
  </si>
  <si>
    <t xml:space="preserve">BERKSHIRE VALLEY RD REAR      </t>
  </si>
  <si>
    <t xml:space="preserve">    1134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</si>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</sst>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customWidth="1"/>
    <col min="2" max="2" width="11.140625" customWidth="1"/>
    <col min="3" max="3" width="11" customWidth="1"/>
    <col min="4" max="4" width="31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0.5703125" customWidth="1"/>
    <col min="13" max="13" width="42" customWidth="1"/>
    <col min="14" max="14" width="11.42578125" customWidth="1"/>
    <col min="15" max="15" width="13.28515625" customWidth="1"/>
    <col min="16" max="16" width="10.42578125" customWidth="1"/>
    <col min="17" max="17" width="13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4.71093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40148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1906.13</v>
      </c>
      <c r="R2" s="2">
        <v>48617.51</v>
      </c>
      <c r="S2" s="2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50523.64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34150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0</v>
      </c>
      <c r="O3" s="2">
        <v>18</v>
      </c>
      <c r="P3" s="6">
        <v>0</v>
      </c>
      <c r="Q3" s="2">
        <v>265.07</v>
      </c>
      <c r="R3" s="2">
        <v>22342.43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22607.5</v>
      </c>
      <c r="AA3" t="b">
        <v>1</v>
      </c>
      <c r="AB3" t="b">
        <v>1</v>
      </c>
    </row>
    <row r="4" spans="1:28" x14ac:dyDescent="0.25">
      <c r="A4" s="7" t="s">
        <v>42</v>
      </c>
      <c r="B4" s="7" t="s">
        <v>38</v>
      </c>
      <c r="C4" s="7" t="s">
        <v>28</v>
      </c>
      <c r="D4" s="7" t="s">
        <v>43</v>
      </c>
      <c r="E4" s="7" t="s">
        <v>44</v>
      </c>
      <c r="F4" s="1">
        <v>34962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45</v>
      </c>
      <c r="N4" s="2">
        <v>0</v>
      </c>
      <c r="O4" s="2">
        <v>18</v>
      </c>
      <c r="P4" s="6">
        <v>0</v>
      </c>
      <c r="Q4" s="2">
        <v>690.42</v>
      </c>
      <c r="R4" s="2">
        <v>9557.7199999999993</v>
      </c>
      <c r="S4" s="2">
        <v>157.26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10405.4</v>
      </c>
      <c r="AA4" t="b">
        <v>1</v>
      </c>
      <c r="AB4" t="b">
        <v>1</v>
      </c>
    </row>
    <row r="5" spans="1:28" x14ac:dyDescent="0.25">
      <c r="A5" s="7" t="s">
        <v>42</v>
      </c>
      <c r="B5" s="7" t="s">
        <v>46</v>
      </c>
      <c r="C5" s="7" t="s">
        <v>28</v>
      </c>
      <c r="D5" s="7" t="s">
        <v>47</v>
      </c>
      <c r="E5" s="7" t="s">
        <v>48</v>
      </c>
      <c r="F5" s="1">
        <v>34514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45</v>
      </c>
      <c r="N5" s="2">
        <v>0</v>
      </c>
      <c r="O5" s="2">
        <v>18</v>
      </c>
      <c r="P5" s="6">
        <v>0</v>
      </c>
      <c r="Q5" s="2">
        <v>53.43</v>
      </c>
      <c r="R5" s="2">
        <v>26401.32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26454.75</v>
      </c>
      <c r="AA5" t="b">
        <v>1</v>
      </c>
      <c r="AB5" t="b">
        <v>1</v>
      </c>
    </row>
    <row r="6" spans="1:28" x14ac:dyDescent="0.25">
      <c r="A6" s="7" t="s">
        <v>49</v>
      </c>
      <c r="B6" s="7" t="s">
        <v>46</v>
      </c>
      <c r="C6" s="7" t="s">
        <v>28</v>
      </c>
      <c r="D6" s="7" t="s">
        <v>50</v>
      </c>
      <c r="E6" s="7" t="s">
        <v>51</v>
      </c>
      <c r="F6" s="1">
        <v>28235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52</v>
      </c>
      <c r="N6" s="2">
        <v>0</v>
      </c>
      <c r="O6" s="2">
        <v>8</v>
      </c>
      <c r="P6" s="2">
        <v>8.57</v>
      </c>
      <c r="Q6" s="2">
        <v>4.53</v>
      </c>
      <c r="R6" s="2">
        <v>993.44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1006.54</v>
      </c>
      <c r="AA6" t="b">
        <v>1</v>
      </c>
      <c r="AB6" t="b">
        <v>1</v>
      </c>
    </row>
    <row r="7" spans="1:28" x14ac:dyDescent="0.25">
      <c r="A7" s="7" t="s">
        <v>53</v>
      </c>
      <c r="B7" s="7" t="s">
        <v>54</v>
      </c>
      <c r="C7" s="7" t="s">
        <v>28</v>
      </c>
      <c r="D7" s="7" t="s">
        <v>55</v>
      </c>
      <c r="E7" s="7" t="s">
        <v>56</v>
      </c>
      <c r="F7" s="1">
        <v>37153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57</v>
      </c>
      <c r="N7" s="2">
        <v>0</v>
      </c>
      <c r="O7" s="2">
        <v>18</v>
      </c>
      <c r="P7" s="6">
        <v>0</v>
      </c>
      <c r="Q7" s="2">
        <v>2088.5100000000002</v>
      </c>
      <c r="R7" s="2">
        <v>60624.11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62712.62</v>
      </c>
      <c r="AA7" t="b">
        <v>1</v>
      </c>
      <c r="AB7" t="b">
        <v>1</v>
      </c>
    </row>
    <row r="8" spans="1:28" x14ac:dyDescent="0.25">
      <c r="A8" s="7" t="s">
        <v>53</v>
      </c>
      <c r="B8" s="7" t="s">
        <v>58</v>
      </c>
      <c r="C8" s="7" t="s">
        <v>28</v>
      </c>
      <c r="D8" s="7" t="s">
        <v>59</v>
      </c>
      <c r="E8" s="7" t="s">
        <v>60</v>
      </c>
      <c r="F8" s="1">
        <v>42340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61</v>
      </c>
      <c r="N8" s="2">
        <v>0</v>
      </c>
      <c r="O8" s="2">
        <v>18</v>
      </c>
      <c r="P8" s="6">
        <v>0</v>
      </c>
      <c r="Q8" s="2">
        <v>2563.8200000000002</v>
      </c>
      <c r="R8" s="2">
        <v>21175.19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23739.01</v>
      </c>
      <c r="AA8" t="b">
        <v>1</v>
      </c>
      <c r="AB8" t="b">
        <v>1</v>
      </c>
    </row>
    <row r="9" spans="1:28" x14ac:dyDescent="0.25">
      <c r="A9" s="7" t="s">
        <v>62</v>
      </c>
      <c r="B9" s="7" t="s">
        <v>54</v>
      </c>
      <c r="C9" s="7" t="s">
        <v>28</v>
      </c>
      <c r="D9" s="7" t="s">
        <v>63</v>
      </c>
      <c r="E9" s="7" t="s">
        <v>64</v>
      </c>
      <c r="F9" s="1">
        <v>39400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65</v>
      </c>
      <c r="N9" s="2">
        <v>0</v>
      </c>
      <c r="O9" s="2">
        <v>18</v>
      </c>
      <c r="P9" s="6">
        <v>0</v>
      </c>
      <c r="Q9" s="2">
        <v>3423.75</v>
      </c>
      <c r="R9" s="2">
        <v>71935.83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75359.58</v>
      </c>
      <c r="AA9" t="b">
        <v>1</v>
      </c>
      <c r="AB9" t="b">
        <v>1</v>
      </c>
    </row>
    <row r="10" spans="1:28" x14ac:dyDescent="0.25">
      <c r="A10" s="7" t="s">
        <v>66</v>
      </c>
      <c r="B10" s="7" t="s">
        <v>67</v>
      </c>
      <c r="C10" s="7" t="s">
        <v>28</v>
      </c>
      <c r="D10" s="7" t="s">
        <v>68</v>
      </c>
      <c r="E10" s="7" t="s">
        <v>69</v>
      </c>
      <c r="F10" s="1">
        <v>42710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70</v>
      </c>
      <c r="N10" s="2">
        <v>0</v>
      </c>
      <c r="O10" s="2">
        <v>18</v>
      </c>
      <c r="P10" s="6">
        <v>0</v>
      </c>
      <c r="Q10" s="2">
        <v>8966.9599999999991</v>
      </c>
      <c r="R10" s="2">
        <v>58876.1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67843.06</v>
      </c>
      <c r="AA10" t="b">
        <v>1</v>
      </c>
      <c r="AB10" t="b">
        <v>1</v>
      </c>
    </row>
    <row r="11" spans="1:28" x14ac:dyDescent="0.25">
      <c r="A11" s="7" t="s">
        <v>71</v>
      </c>
      <c r="B11" s="7" t="s">
        <v>72</v>
      </c>
      <c r="C11" s="7" t="s">
        <v>28</v>
      </c>
      <c r="D11" s="7" t="s">
        <v>73</v>
      </c>
      <c r="E11" s="7" t="s">
        <v>74</v>
      </c>
      <c r="F11" s="1">
        <v>40148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52</v>
      </c>
      <c r="N11" s="2">
        <v>0</v>
      </c>
      <c r="O11" s="2">
        <v>18</v>
      </c>
      <c r="P11" s="6">
        <v>0</v>
      </c>
      <c r="Q11" s="2">
        <v>820.17</v>
      </c>
      <c r="R11" s="2">
        <v>10199.379999999999</v>
      </c>
      <c r="S11" s="2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11019.55</v>
      </c>
      <c r="AA11" t="b">
        <v>1</v>
      </c>
      <c r="AB11" t="b">
        <v>1</v>
      </c>
    </row>
    <row r="12" spans="1:28" x14ac:dyDescent="0.25">
      <c r="A12" s="7" t="s">
        <v>75</v>
      </c>
      <c r="B12" s="7" t="s">
        <v>76</v>
      </c>
      <c r="C12" s="7" t="s">
        <v>28</v>
      </c>
      <c r="D12" s="7" t="s">
        <v>77</v>
      </c>
      <c r="E12" s="7" t="s">
        <v>78</v>
      </c>
      <c r="F12" s="1">
        <v>36858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79</v>
      </c>
      <c r="N12" s="2">
        <v>0</v>
      </c>
      <c r="O12" s="2">
        <v>18</v>
      </c>
      <c r="P12" s="6">
        <v>0</v>
      </c>
      <c r="Q12" s="2">
        <v>116.01</v>
      </c>
      <c r="R12" s="2">
        <v>5900.95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6016.96</v>
      </c>
      <c r="AA12" t="b">
        <v>1</v>
      </c>
      <c r="AB12" t="b">
        <v>1</v>
      </c>
    </row>
    <row r="13" spans="1:28" x14ac:dyDescent="0.25">
      <c r="A13" s="7" t="s">
        <v>80</v>
      </c>
      <c r="B13" s="7" t="s">
        <v>81</v>
      </c>
      <c r="C13" s="7" t="s">
        <v>28</v>
      </c>
      <c r="D13" s="7" t="s">
        <v>82</v>
      </c>
      <c r="E13" s="7" t="s">
        <v>83</v>
      </c>
      <c r="F13" s="1">
        <v>31035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52</v>
      </c>
      <c r="N13" s="2">
        <v>0</v>
      </c>
      <c r="O13" s="2">
        <v>18</v>
      </c>
      <c r="P13" s="6">
        <v>0</v>
      </c>
      <c r="Q13" s="2">
        <v>351.88</v>
      </c>
      <c r="R13" s="2">
        <v>49782.87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50134.75</v>
      </c>
      <c r="AA13" t="b">
        <v>1</v>
      </c>
      <c r="AB13" t="b">
        <v>1</v>
      </c>
    </row>
    <row r="14" spans="1:28" x14ac:dyDescent="0.25">
      <c r="A14" s="7" t="s">
        <v>84</v>
      </c>
      <c r="B14" s="7" t="s">
        <v>76</v>
      </c>
      <c r="C14" s="7" t="s">
        <v>28</v>
      </c>
      <c r="D14" s="7" t="s">
        <v>85</v>
      </c>
      <c r="E14" s="7" t="s">
        <v>86</v>
      </c>
      <c r="F14" s="1">
        <v>41940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87</v>
      </c>
      <c r="N14" s="2">
        <v>0</v>
      </c>
      <c r="O14" s="2">
        <v>18</v>
      </c>
      <c r="P14" s="6">
        <v>0</v>
      </c>
      <c r="Q14" s="2">
        <v>578980.05000000005</v>
      </c>
      <c r="R14" s="2">
        <v>1303076.04</v>
      </c>
      <c r="S14" s="2">
        <v>-145757.54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1736298.55</v>
      </c>
      <c r="AA14" t="b">
        <v>1</v>
      </c>
      <c r="AB14" t="b">
        <v>1</v>
      </c>
    </row>
    <row r="15" spans="1:28" x14ac:dyDescent="0.25">
      <c r="A15" s="7" t="s">
        <v>88</v>
      </c>
      <c r="B15" s="7" t="s">
        <v>76</v>
      </c>
      <c r="C15" s="7" t="s">
        <v>28</v>
      </c>
      <c r="D15" s="7" t="s">
        <v>89</v>
      </c>
      <c r="E15" s="7" t="s">
        <v>90</v>
      </c>
      <c r="F15" s="1">
        <v>35347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91</v>
      </c>
      <c r="N15" s="2">
        <v>0</v>
      </c>
      <c r="O15" s="2">
        <v>18</v>
      </c>
      <c r="P15" s="6">
        <v>0</v>
      </c>
      <c r="Q15" s="2">
        <v>117.66</v>
      </c>
      <c r="R15" s="2">
        <v>4417.22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4534.88</v>
      </c>
      <c r="AA15" t="b">
        <v>1</v>
      </c>
      <c r="AB15" t="b">
        <v>1</v>
      </c>
    </row>
    <row r="16" spans="1:28" x14ac:dyDescent="0.25">
      <c r="A16" s="7" t="s">
        <v>92</v>
      </c>
      <c r="B16" s="7" t="s">
        <v>93</v>
      </c>
      <c r="C16" s="7" t="s">
        <v>28</v>
      </c>
      <c r="D16" s="7" t="s">
        <v>94</v>
      </c>
      <c r="E16" s="7" t="s">
        <v>95</v>
      </c>
      <c r="F16" s="1">
        <v>42340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96</v>
      </c>
      <c r="N16" s="2">
        <v>0</v>
      </c>
      <c r="O16" s="2">
        <v>18</v>
      </c>
      <c r="P16" s="6">
        <v>0</v>
      </c>
      <c r="Q16" s="2">
        <v>112.52</v>
      </c>
      <c r="R16" s="2">
        <v>443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555.52</v>
      </c>
      <c r="AA16" t="b">
        <v>1</v>
      </c>
      <c r="AB16" t="b">
        <v>1</v>
      </c>
    </row>
    <row r="17" spans="1:28" x14ac:dyDescent="0.25">
      <c r="A17" s="7" t="s">
        <v>97</v>
      </c>
      <c r="B17" s="7" t="s">
        <v>98</v>
      </c>
      <c r="C17" s="7" t="s">
        <v>28</v>
      </c>
      <c r="D17" s="7" t="s">
        <v>99</v>
      </c>
      <c r="E17" s="7" t="s">
        <v>100</v>
      </c>
      <c r="F17" s="1">
        <v>41576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101</v>
      </c>
      <c r="N17" s="2">
        <v>0</v>
      </c>
      <c r="O17" s="2">
        <v>18</v>
      </c>
      <c r="P17" s="6">
        <v>0</v>
      </c>
      <c r="Q17" s="2">
        <v>82.2</v>
      </c>
      <c r="R17" s="2">
        <v>700.77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782.97</v>
      </c>
      <c r="AA17" t="b">
        <v>1</v>
      </c>
      <c r="AB17" t="b">
        <v>1</v>
      </c>
    </row>
    <row r="18" spans="1:28" x14ac:dyDescent="0.25">
      <c r="A18" s="7" t="s">
        <v>97</v>
      </c>
      <c r="B18" s="7" t="s">
        <v>102</v>
      </c>
      <c r="C18" s="7" t="s">
        <v>28</v>
      </c>
      <c r="D18" s="7" t="s">
        <v>99</v>
      </c>
      <c r="E18" s="7" t="s">
        <v>103</v>
      </c>
      <c r="F18" s="1">
        <v>41576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101</v>
      </c>
      <c r="N18" s="2">
        <v>0</v>
      </c>
      <c r="O18" s="2">
        <v>18</v>
      </c>
      <c r="P18" s="6">
        <v>0</v>
      </c>
      <c r="Q18" s="2">
        <v>80.06</v>
      </c>
      <c r="R18" s="2">
        <v>605.16999999999996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685.23</v>
      </c>
      <c r="AA18" t="b">
        <v>1</v>
      </c>
      <c r="AB18" t="b">
        <v>1</v>
      </c>
    </row>
    <row r="19" spans="1:28" x14ac:dyDescent="0.25">
      <c r="A19" s="7" t="s">
        <v>104</v>
      </c>
      <c r="B19" s="7" t="s">
        <v>105</v>
      </c>
      <c r="C19" s="7" t="s">
        <v>28</v>
      </c>
      <c r="D19" s="7" t="s">
        <v>106</v>
      </c>
      <c r="E19" s="7" t="s">
        <v>107</v>
      </c>
      <c r="F19" s="1">
        <v>42340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108</v>
      </c>
      <c r="N19" s="2">
        <v>0</v>
      </c>
      <c r="O19" s="2">
        <v>18</v>
      </c>
      <c r="P19" s="6">
        <v>0</v>
      </c>
      <c r="Q19" s="2">
        <v>4158.4799999999996</v>
      </c>
      <c r="R19" s="2">
        <v>25233.45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29391.93</v>
      </c>
      <c r="AA19" t="b">
        <v>1</v>
      </c>
      <c r="AB19" t="b">
        <v>1</v>
      </c>
    </row>
    <row r="20" spans="1:28" x14ac:dyDescent="0.25">
      <c r="A20" s="7" t="s">
        <v>109</v>
      </c>
      <c r="B20" s="7" t="s">
        <v>76</v>
      </c>
      <c r="C20" s="7" t="s">
        <v>28</v>
      </c>
      <c r="D20" s="7" t="s">
        <v>110</v>
      </c>
      <c r="E20" s="7" t="s">
        <v>111</v>
      </c>
      <c r="F20" s="1">
        <v>43760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34</v>
      </c>
      <c r="L20" s="7" t="s">
        <v>35</v>
      </c>
      <c r="M20" s="7" t="s">
        <v>112</v>
      </c>
      <c r="N20" s="2">
        <v>0</v>
      </c>
      <c r="O20" s="2">
        <v>18</v>
      </c>
      <c r="P20" s="6">
        <v>0</v>
      </c>
      <c r="Q20" s="2">
        <v>914.77</v>
      </c>
      <c r="R20" s="2">
        <v>9306.5499999999993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10221.32</v>
      </c>
      <c r="AA20" t="b">
        <v>1</v>
      </c>
      <c r="AB20" t="b">
        <v>1</v>
      </c>
    </row>
    <row r="21" spans="1:28" x14ac:dyDescent="0.25">
      <c r="A21" s="7" t="s">
        <v>113</v>
      </c>
      <c r="B21" s="7" t="s">
        <v>38</v>
      </c>
      <c r="C21" s="7" t="s">
        <v>28</v>
      </c>
      <c r="D21" s="7" t="s">
        <v>114</v>
      </c>
      <c r="E21" s="7" t="s">
        <v>115</v>
      </c>
      <c r="F21" s="1">
        <v>34962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116</v>
      </c>
      <c r="N21" s="2">
        <v>0</v>
      </c>
      <c r="O21" s="2">
        <v>18</v>
      </c>
      <c r="P21" s="6">
        <v>0</v>
      </c>
      <c r="Q21" s="2">
        <v>409.4</v>
      </c>
      <c r="R21" s="2">
        <v>19621.830000000002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20031.23</v>
      </c>
      <c r="AA21" t="b">
        <v>1</v>
      </c>
      <c r="AB21" t="b">
        <v>1</v>
      </c>
    </row>
    <row r="22" spans="1:28" x14ac:dyDescent="0.25">
      <c r="A22" s="7" t="s">
        <v>117</v>
      </c>
      <c r="B22" s="7" t="s">
        <v>105</v>
      </c>
      <c r="C22" s="7" t="s">
        <v>28</v>
      </c>
      <c r="D22" s="7" t="s">
        <v>118</v>
      </c>
      <c r="E22" s="7" t="s">
        <v>119</v>
      </c>
      <c r="F22" s="1">
        <v>43760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120</v>
      </c>
      <c r="N22" s="2">
        <v>0</v>
      </c>
      <c r="O22" s="2">
        <v>18</v>
      </c>
      <c r="P22" s="6">
        <v>0</v>
      </c>
      <c r="Q22" s="2">
        <v>1535.4</v>
      </c>
      <c r="R22" s="2">
        <v>3862.85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5398.25</v>
      </c>
      <c r="AA22" t="b">
        <v>1</v>
      </c>
      <c r="AB22" t="b">
        <v>1</v>
      </c>
    </row>
    <row r="23" spans="1:28" x14ac:dyDescent="0.25">
      <c r="A23" s="7" t="s">
        <v>121</v>
      </c>
      <c r="B23" s="7" t="s">
        <v>46</v>
      </c>
      <c r="C23" s="7" t="s">
        <v>28</v>
      </c>
      <c r="D23" s="7" t="s">
        <v>122</v>
      </c>
      <c r="E23" s="7" t="s">
        <v>123</v>
      </c>
      <c r="F23" s="1">
        <v>35031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52</v>
      </c>
      <c r="N23" s="2">
        <v>0</v>
      </c>
      <c r="O23" s="2">
        <v>18</v>
      </c>
      <c r="P23" s="6">
        <v>0</v>
      </c>
      <c r="Q23" s="2">
        <v>5577.33</v>
      </c>
      <c r="R23" s="2">
        <v>2275.42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7852.75</v>
      </c>
      <c r="AA23" t="b">
        <v>1</v>
      </c>
      <c r="AB23" t="b">
        <v>1</v>
      </c>
    </row>
    <row r="24" spans="1:28" x14ac:dyDescent="0.25">
      <c r="A24" s="7" t="s">
        <v>124</v>
      </c>
      <c r="B24" s="7" t="s">
        <v>38</v>
      </c>
      <c r="C24" s="7" t="s">
        <v>28</v>
      </c>
      <c r="D24" s="7" t="s">
        <v>125</v>
      </c>
      <c r="E24" s="7" t="s">
        <v>126</v>
      </c>
      <c r="F24" s="1">
        <v>35347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34</v>
      </c>
      <c r="L24" s="7" t="s">
        <v>35</v>
      </c>
      <c r="M24" s="7" t="s">
        <v>127</v>
      </c>
      <c r="N24" s="2">
        <v>0</v>
      </c>
      <c r="O24" s="2">
        <v>18</v>
      </c>
      <c r="P24" s="6">
        <v>0</v>
      </c>
      <c r="Q24" s="2">
        <v>81.72</v>
      </c>
      <c r="R24" s="2">
        <v>802.06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883.78</v>
      </c>
      <c r="AA24" t="b">
        <v>1</v>
      </c>
      <c r="AB24" t="b">
        <v>1</v>
      </c>
    </row>
    <row r="25" spans="1:28" x14ac:dyDescent="0.25">
      <c r="A25" s="7" t="s">
        <v>128</v>
      </c>
      <c r="B25" s="7" t="s">
        <v>54</v>
      </c>
      <c r="C25" s="7" t="s">
        <v>28</v>
      </c>
      <c r="D25" s="7" t="s">
        <v>129</v>
      </c>
      <c r="E25" s="7" t="s">
        <v>130</v>
      </c>
      <c r="F25" s="1">
        <v>34150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131</v>
      </c>
      <c r="N25" s="2">
        <v>0</v>
      </c>
      <c r="O25" s="2">
        <v>18</v>
      </c>
      <c r="P25" s="6">
        <v>0</v>
      </c>
      <c r="Q25" s="2">
        <v>95.47</v>
      </c>
      <c r="R25" s="2">
        <v>8842.74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8938.2099999999991</v>
      </c>
      <c r="AA25" t="b">
        <v>1</v>
      </c>
      <c r="AB25" t="b">
        <v>1</v>
      </c>
    </row>
    <row r="26" spans="1:28" x14ac:dyDescent="0.25">
      <c r="A26" s="7" t="s">
        <v>132</v>
      </c>
      <c r="B26" s="7" t="s">
        <v>76</v>
      </c>
      <c r="C26" s="7" t="s">
        <v>28</v>
      </c>
      <c r="D26" s="7" t="s">
        <v>129</v>
      </c>
      <c r="E26" s="7" t="s">
        <v>133</v>
      </c>
      <c r="F26" s="1">
        <v>33793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34</v>
      </c>
      <c r="L26" s="7" t="s">
        <v>35</v>
      </c>
      <c r="M26" s="7" t="s">
        <v>131</v>
      </c>
      <c r="N26" s="2">
        <v>0</v>
      </c>
      <c r="O26" s="2">
        <v>18</v>
      </c>
      <c r="P26" s="6">
        <v>0</v>
      </c>
      <c r="Q26" s="2">
        <v>91.25</v>
      </c>
      <c r="R26" s="2">
        <v>41597.42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41688.67</v>
      </c>
      <c r="AA26" t="b">
        <v>1</v>
      </c>
      <c r="AB26" t="b">
        <v>1</v>
      </c>
    </row>
    <row r="27" spans="1:28" x14ac:dyDescent="0.25">
      <c r="A27" s="7" t="s">
        <v>134</v>
      </c>
      <c r="B27" s="7" t="s">
        <v>135</v>
      </c>
      <c r="C27" s="7" t="s">
        <v>28</v>
      </c>
      <c r="D27" s="7" t="s">
        <v>136</v>
      </c>
      <c r="E27" s="7" t="s">
        <v>137</v>
      </c>
      <c r="F27" s="1">
        <v>33793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34</v>
      </c>
      <c r="L27" s="7" t="s">
        <v>35</v>
      </c>
      <c r="M27" s="7" t="s">
        <v>131</v>
      </c>
      <c r="N27" s="2">
        <v>0</v>
      </c>
      <c r="O27" s="2">
        <v>18</v>
      </c>
      <c r="P27" s="6">
        <v>0</v>
      </c>
      <c r="Q27" s="2">
        <v>37.1</v>
      </c>
      <c r="R27" s="2">
        <v>6233.54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6270.64</v>
      </c>
      <c r="AA27" t="b">
        <v>1</v>
      </c>
      <c r="AB27" t="b">
        <v>1</v>
      </c>
    </row>
    <row r="28" spans="1:28" x14ac:dyDescent="0.25">
      <c r="A28" s="7" t="s">
        <v>138</v>
      </c>
      <c r="B28" s="7" t="s">
        <v>76</v>
      </c>
      <c r="C28" s="7" t="s">
        <v>28</v>
      </c>
      <c r="D28" s="7" t="s">
        <v>139</v>
      </c>
      <c r="E28" s="7" t="s">
        <v>140</v>
      </c>
      <c r="F28" s="1">
        <v>26282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34</v>
      </c>
      <c r="L28" s="7" t="s">
        <v>35</v>
      </c>
      <c r="M28" s="7" t="s">
        <v>141</v>
      </c>
      <c r="N28" s="2">
        <v>0</v>
      </c>
      <c r="O28" s="2">
        <v>8</v>
      </c>
      <c r="P28" s="6">
        <v>0</v>
      </c>
      <c r="Q28" s="2">
        <v>24.23</v>
      </c>
      <c r="R28" s="2">
        <v>6646.84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6671.07</v>
      </c>
      <c r="AA28" t="b">
        <v>1</v>
      </c>
      <c r="AB28" t="b">
        <v>1</v>
      </c>
    </row>
    <row r="29" spans="1:28" x14ac:dyDescent="0.25">
      <c r="A29" s="7" t="s">
        <v>138</v>
      </c>
      <c r="B29" s="7" t="s">
        <v>142</v>
      </c>
      <c r="C29" s="7" t="s">
        <v>28</v>
      </c>
      <c r="D29" s="7" t="s">
        <v>143</v>
      </c>
      <c r="E29" s="7" t="s">
        <v>144</v>
      </c>
      <c r="F29" s="1">
        <v>43403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145</v>
      </c>
      <c r="N29" s="2">
        <v>0</v>
      </c>
      <c r="O29" s="2">
        <v>18</v>
      </c>
      <c r="P29" s="6">
        <v>0</v>
      </c>
      <c r="Q29" s="2">
        <v>5471.4</v>
      </c>
      <c r="R29" s="2">
        <v>25627.25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31098.65</v>
      </c>
      <c r="AA29" t="b">
        <v>1</v>
      </c>
      <c r="AB29" t="b">
        <v>1</v>
      </c>
    </row>
    <row r="30" spans="1:28" x14ac:dyDescent="0.25">
      <c r="A30" s="7" t="s">
        <v>146</v>
      </c>
      <c r="B30" s="7" t="s">
        <v>38</v>
      </c>
      <c r="C30" s="7" t="s">
        <v>28</v>
      </c>
      <c r="D30" s="7" t="s">
        <v>147</v>
      </c>
      <c r="E30" s="7" t="s">
        <v>148</v>
      </c>
      <c r="F30" s="1">
        <v>38524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34</v>
      </c>
      <c r="L30" s="7" t="s">
        <v>35</v>
      </c>
      <c r="M30" s="7" t="s">
        <v>52</v>
      </c>
      <c r="N30" s="2">
        <v>0</v>
      </c>
      <c r="O30" s="2">
        <v>18</v>
      </c>
      <c r="P30" s="6">
        <v>0</v>
      </c>
      <c r="Q30" s="2">
        <v>333.97</v>
      </c>
      <c r="R30" s="2">
        <v>2721.83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3055.8</v>
      </c>
      <c r="AA30" t="b">
        <v>1</v>
      </c>
      <c r="AB30" t="b">
        <v>1</v>
      </c>
    </row>
    <row r="31" spans="1:28" x14ac:dyDescent="0.25">
      <c r="A31" s="7" t="s">
        <v>146</v>
      </c>
      <c r="B31" s="7" t="s">
        <v>67</v>
      </c>
      <c r="C31" s="7" t="s">
        <v>28</v>
      </c>
      <c r="D31" s="7" t="s">
        <v>149</v>
      </c>
      <c r="E31" s="7" t="s">
        <v>150</v>
      </c>
      <c r="F31" s="1">
        <v>42710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34</v>
      </c>
      <c r="L31" s="7" t="s">
        <v>35</v>
      </c>
      <c r="M31" s="7" t="s">
        <v>151</v>
      </c>
      <c r="N31" s="2">
        <v>0</v>
      </c>
      <c r="O31" s="2">
        <v>18</v>
      </c>
      <c r="P31" s="6">
        <v>0</v>
      </c>
      <c r="Q31" s="2">
        <v>420.41</v>
      </c>
      <c r="R31" s="2">
        <v>1442.89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1863.3</v>
      </c>
      <c r="AA31" t="b">
        <v>1</v>
      </c>
      <c r="AB31" t="b">
        <v>1</v>
      </c>
    </row>
    <row r="32" spans="1:28" x14ac:dyDescent="0.25">
      <c r="A32" s="7" t="s">
        <v>146</v>
      </c>
      <c r="B32" s="7" t="s">
        <v>72</v>
      </c>
      <c r="C32" s="7" t="s">
        <v>28</v>
      </c>
      <c r="D32" s="7" t="s">
        <v>152</v>
      </c>
      <c r="E32" s="7" t="s">
        <v>153</v>
      </c>
      <c r="F32" s="1">
        <v>35031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52</v>
      </c>
      <c r="N32" s="2">
        <v>0</v>
      </c>
      <c r="O32" s="2">
        <v>18</v>
      </c>
      <c r="P32" s="6">
        <v>0</v>
      </c>
      <c r="Q32" s="2">
        <v>45820.2</v>
      </c>
      <c r="R32" s="2">
        <v>62675.95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108496.15</v>
      </c>
      <c r="AA32" t="b">
        <v>1</v>
      </c>
      <c r="AB32" t="b">
        <v>1</v>
      </c>
    </row>
    <row r="33" spans="1:28" x14ac:dyDescent="0.25">
      <c r="A33" s="7" t="s">
        <v>154</v>
      </c>
      <c r="B33" s="7" t="s">
        <v>67</v>
      </c>
      <c r="C33" s="7" t="s">
        <v>28</v>
      </c>
      <c r="D33" s="7" t="s">
        <v>155</v>
      </c>
      <c r="E33" s="7" t="s">
        <v>156</v>
      </c>
      <c r="F33" s="1">
        <v>34514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34</v>
      </c>
      <c r="L33" s="7" t="s">
        <v>35</v>
      </c>
      <c r="M33" s="7" t="s">
        <v>157</v>
      </c>
      <c r="N33" s="2">
        <v>0</v>
      </c>
      <c r="O33" s="2">
        <v>18</v>
      </c>
      <c r="P33" s="6">
        <v>0</v>
      </c>
      <c r="Q33" s="2">
        <v>38.22</v>
      </c>
      <c r="R33" s="2">
        <v>815.26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853.48</v>
      </c>
      <c r="AA33" t="b">
        <v>1</v>
      </c>
      <c r="AB33" t="b">
        <v>1</v>
      </c>
    </row>
    <row r="34" spans="1:28" x14ac:dyDescent="0.25">
      <c r="A34" s="7" t="s">
        <v>154</v>
      </c>
      <c r="B34" s="7" t="s">
        <v>135</v>
      </c>
      <c r="C34" s="7" t="s">
        <v>28</v>
      </c>
      <c r="D34" s="7" t="s">
        <v>155</v>
      </c>
      <c r="E34" s="7" t="s">
        <v>158</v>
      </c>
      <c r="F34" s="1">
        <v>34150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34</v>
      </c>
      <c r="L34" s="7" t="s">
        <v>35</v>
      </c>
      <c r="M34" s="7" t="s">
        <v>159</v>
      </c>
      <c r="N34" s="2">
        <v>0</v>
      </c>
      <c r="O34" s="2">
        <v>18</v>
      </c>
      <c r="P34" s="6">
        <v>0</v>
      </c>
      <c r="Q34" s="2">
        <v>265.07</v>
      </c>
      <c r="R34" s="2">
        <v>2239.7199999999998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2504.79</v>
      </c>
      <c r="AA34" t="b">
        <v>1</v>
      </c>
      <c r="AB34" t="b">
        <v>1</v>
      </c>
    </row>
    <row r="35" spans="1:28" x14ac:dyDescent="0.25">
      <c r="A35" s="7" t="s">
        <v>154</v>
      </c>
      <c r="B35" s="7" t="s">
        <v>160</v>
      </c>
      <c r="C35" s="7" t="s">
        <v>28</v>
      </c>
      <c r="D35" s="7" t="s">
        <v>161</v>
      </c>
      <c r="E35" s="7" t="s">
        <v>162</v>
      </c>
      <c r="F35" s="1">
        <v>34514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34</v>
      </c>
      <c r="L35" s="7" t="s">
        <v>35</v>
      </c>
      <c r="M35" s="7" t="s">
        <v>157</v>
      </c>
      <c r="N35" s="2">
        <v>0</v>
      </c>
      <c r="O35" s="2">
        <v>18</v>
      </c>
      <c r="P35" s="6">
        <v>0</v>
      </c>
      <c r="Q35" s="2">
        <v>26.6</v>
      </c>
      <c r="R35" s="2">
        <v>986.89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1013.49</v>
      </c>
      <c r="AA35" t="b">
        <v>1</v>
      </c>
      <c r="AB35" t="b">
        <v>1</v>
      </c>
    </row>
    <row r="36" spans="1:28" x14ac:dyDescent="0.25">
      <c r="A36" s="7" t="s">
        <v>163</v>
      </c>
      <c r="B36" s="7" t="s">
        <v>54</v>
      </c>
      <c r="C36" s="7" t="s">
        <v>28</v>
      </c>
      <c r="D36" s="7" t="s">
        <v>164</v>
      </c>
      <c r="E36" s="7" t="s">
        <v>165</v>
      </c>
      <c r="F36" s="1">
        <v>33793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34</v>
      </c>
      <c r="L36" s="7" t="s">
        <v>35</v>
      </c>
      <c r="M36" s="7" t="s">
        <v>166</v>
      </c>
      <c r="N36" s="2">
        <v>0</v>
      </c>
      <c r="O36" s="2">
        <v>18</v>
      </c>
      <c r="P36" s="6">
        <v>0</v>
      </c>
      <c r="Q36" s="2">
        <v>106.73</v>
      </c>
      <c r="R36" s="2">
        <v>32863.919999999998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32970.65</v>
      </c>
      <c r="AA36" t="b">
        <v>1</v>
      </c>
      <c r="AB36" t="b">
        <v>1</v>
      </c>
    </row>
    <row r="37" spans="1:28" x14ac:dyDescent="0.25">
      <c r="A37" s="7" t="s">
        <v>167</v>
      </c>
      <c r="B37" s="7" t="s">
        <v>67</v>
      </c>
      <c r="C37" s="7" t="s">
        <v>28</v>
      </c>
      <c r="D37" s="7" t="s">
        <v>168</v>
      </c>
      <c r="E37" s="7" t="s">
        <v>169</v>
      </c>
      <c r="F37" s="1">
        <v>39770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34</v>
      </c>
      <c r="L37" s="7" t="s">
        <v>35</v>
      </c>
      <c r="M37" s="7" t="s">
        <v>170</v>
      </c>
      <c r="N37" s="2">
        <v>0</v>
      </c>
      <c r="O37" s="2">
        <v>18</v>
      </c>
      <c r="P37" s="6">
        <v>0</v>
      </c>
      <c r="Q37" s="2">
        <v>1497.49</v>
      </c>
      <c r="R37" s="2">
        <v>28088.080000000002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29585.57</v>
      </c>
      <c r="AA37" t="b">
        <v>1</v>
      </c>
      <c r="AB37" t="b">
        <v>1</v>
      </c>
    </row>
    <row r="38" spans="1:28" x14ac:dyDescent="0.25">
      <c r="A38" s="7" t="s">
        <v>167</v>
      </c>
      <c r="B38" s="7" t="s">
        <v>135</v>
      </c>
      <c r="C38" s="7" t="s">
        <v>28</v>
      </c>
      <c r="D38" s="7" t="s">
        <v>171</v>
      </c>
      <c r="E38" s="7" t="s">
        <v>172</v>
      </c>
      <c r="F38" s="1">
        <v>41940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34</v>
      </c>
      <c r="L38" s="7" t="s">
        <v>35</v>
      </c>
      <c r="M38" s="7" t="s">
        <v>173</v>
      </c>
      <c r="N38" s="2">
        <v>0</v>
      </c>
      <c r="O38" s="2">
        <v>18</v>
      </c>
      <c r="P38" s="6">
        <v>0</v>
      </c>
      <c r="Q38" s="2">
        <v>1713.99</v>
      </c>
      <c r="R38" s="2">
        <v>9185.9500000000007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10899.94</v>
      </c>
      <c r="AA38" t="b">
        <v>1</v>
      </c>
      <c r="AB38" t="b">
        <v>1</v>
      </c>
    </row>
    <row r="39" spans="1:28" x14ac:dyDescent="0.25">
      <c r="A39" s="7" t="s">
        <v>167</v>
      </c>
      <c r="B39" s="7" t="s">
        <v>160</v>
      </c>
      <c r="C39" s="7" t="s">
        <v>28</v>
      </c>
      <c r="D39" s="7" t="s">
        <v>174</v>
      </c>
      <c r="E39" s="7" t="s">
        <v>175</v>
      </c>
      <c r="F39" s="1">
        <v>41199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34</v>
      </c>
      <c r="L39" s="7" t="s">
        <v>35</v>
      </c>
      <c r="M39" s="7" t="s">
        <v>176</v>
      </c>
      <c r="N39" s="2">
        <v>0</v>
      </c>
      <c r="O39" s="2">
        <v>18</v>
      </c>
      <c r="P39" s="6">
        <v>0</v>
      </c>
      <c r="Q39" s="2">
        <v>166</v>
      </c>
      <c r="R39" s="2">
        <v>4159.16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4325.16</v>
      </c>
      <c r="AA39" t="b">
        <v>1</v>
      </c>
      <c r="AB39" t="b">
        <v>1</v>
      </c>
    </row>
    <row r="40" spans="1:28" x14ac:dyDescent="0.25">
      <c r="A40" s="7" t="s">
        <v>177</v>
      </c>
      <c r="B40" s="7" t="s">
        <v>178</v>
      </c>
      <c r="C40" s="7" t="s">
        <v>28</v>
      </c>
      <c r="D40" s="7" t="s">
        <v>179</v>
      </c>
      <c r="E40" s="7" t="s">
        <v>180</v>
      </c>
      <c r="F40" s="1">
        <v>36060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34</v>
      </c>
      <c r="L40" s="7" t="s">
        <v>35</v>
      </c>
      <c r="M40" s="7" t="s">
        <v>181</v>
      </c>
      <c r="N40" s="2">
        <v>0</v>
      </c>
      <c r="O40" s="2">
        <v>18</v>
      </c>
      <c r="P40" s="6">
        <v>0</v>
      </c>
      <c r="Q40" s="2">
        <v>1421.08</v>
      </c>
      <c r="R40" s="2">
        <v>46483.54</v>
      </c>
      <c r="S40" s="2">
        <v>942.45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48847.07</v>
      </c>
      <c r="AA40" t="b">
        <v>1</v>
      </c>
      <c r="AB40" t="b">
        <v>1</v>
      </c>
    </row>
    <row r="41" spans="1:28" x14ac:dyDescent="0.25">
      <c r="A41" s="7" t="s">
        <v>182</v>
      </c>
      <c r="B41" s="7" t="s">
        <v>183</v>
      </c>
      <c r="C41" s="7" t="s">
        <v>28</v>
      </c>
      <c r="D41" s="7" t="s">
        <v>184</v>
      </c>
      <c r="E41" s="7" t="s">
        <v>185</v>
      </c>
      <c r="F41" s="1">
        <v>43059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34</v>
      </c>
      <c r="L41" s="7" t="s">
        <v>35</v>
      </c>
      <c r="M41" s="7" t="s">
        <v>186</v>
      </c>
      <c r="N41" s="2">
        <v>0</v>
      </c>
      <c r="O41" s="2">
        <v>18</v>
      </c>
      <c r="P41" s="6">
        <v>0</v>
      </c>
      <c r="Q41" s="2">
        <v>1540.17</v>
      </c>
      <c r="R41" s="2">
        <v>12501.23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14041.4</v>
      </c>
      <c r="AA41" t="b">
        <v>1</v>
      </c>
      <c r="AB41" t="b">
        <v>1</v>
      </c>
    </row>
    <row r="42" spans="1:28" x14ac:dyDescent="0.25">
      <c r="A42" s="7" t="s">
        <v>187</v>
      </c>
      <c r="B42" s="7" t="s">
        <v>58</v>
      </c>
      <c r="C42" s="7" t="s">
        <v>28</v>
      </c>
      <c r="D42" s="7" t="s">
        <v>188</v>
      </c>
      <c r="E42" s="7" t="s">
        <v>189</v>
      </c>
      <c r="F42" s="1">
        <v>36447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34</v>
      </c>
      <c r="L42" s="7" t="s">
        <v>35</v>
      </c>
      <c r="M42" s="7" t="s">
        <v>190</v>
      </c>
      <c r="N42" s="2">
        <v>0</v>
      </c>
      <c r="O42" s="2">
        <v>18</v>
      </c>
      <c r="P42" s="6">
        <v>0</v>
      </c>
      <c r="Q42" s="2">
        <v>315.64999999999998</v>
      </c>
      <c r="R42" s="2">
        <v>30348.18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30663.83</v>
      </c>
      <c r="AA42" t="b">
        <v>1</v>
      </c>
      <c r="AB42" t="b">
        <v>1</v>
      </c>
    </row>
    <row r="43" spans="1:28" x14ac:dyDescent="0.25">
      <c r="A43" s="7" t="s">
        <v>191</v>
      </c>
      <c r="B43" s="7" t="s">
        <v>58</v>
      </c>
      <c r="C43" s="7" t="s">
        <v>28</v>
      </c>
      <c r="D43" s="7" t="s">
        <v>192</v>
      </c>
      <c r="E43" s="7" t="s">
        <v>193</v>
      </c>
      <c r="F43" s="1">
        <v>39400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34</v>
      </c>
      <c r="L43" s="7" t="s">
        <v>35</v>
      </c>
      <c r="M43" s="7" t="s">
        <v>194</v>
      </c>
      <c r="N43" s="2">
        <v>0</v>
      </c>
      <c r="O43" s="2">
        <v>18</v>
      </c>
      <c r="P43" s="6">
        <v>0</v>
      </c>
      <c r="Q43" s="2">
        <v>49.72</v>
      </c>
      <c r="R43" s="2">
        <v>13735.8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13785.52</v>
      </c>
      <c r="AA43" t="b">
        <v>1</v>
      </c>
      <c r="AB43" t="b">
        <v>1</v>
      </c>
    </row>
    <row r="44" spans="1:28" x14ac:dyDescent="0.25">
      <c r="A44" s="7" t="s">
        <v>195</v>
      </c>
      <c r="B44" s="7" t="s">
        <v>54</v>
      </c>
      <c r="C44" s="7" t="s">
        <v>28</v>
      </c>
      <c r="D44" s="7" t="s">
        <v>77</v>
      </c>
      <c r="E44" s="7" t="s">
        <v>196</v>
      </c>
      <c r="F44" s="1">
        <v>39051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34</v>
      </c>
      <c r="L44" s="7" t="s">
        <v>35</v>
      </c>
      <c r="M44" s="7" t="s">
        <v>197</v>
      </c>
      <c r="N44" s="2">
        <v>0</v>
      </c>
      <c r="O44" s="2">
        <v>18</v>
      </c>
      <c r="P44" s="6">
        <v>0</v>
      </c>
      <c r="Q44" s="2">
        <v>699.76</v>
      </c>
      <c r="R44" s="2">
        <v>11914.39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12614.15</v>
      </c>
      <c r="AA44" t="b">
        <v>1</v>
      </c>
      <c r="AB44" t="b">
        <v>1</v>
      </c>
    </row>
    <row r="45" spans="1:28" x14ac:dyDescent="0.25">
      <c r="A45" s="7" t="s">
        <v>198</v>
      </c>
      <c r="B45" s="7" t="s">
        <v>76</v>
      </c>
      <c r="C45" s="7" t="s">
        <v>28</v>
      </c>
      <c r="D45" s="7" t="s">
        <v>199</v>
      </c>
      <c r="E45" s="7" t="s">
        <v>200</v>
      </c>
      <c r="F45" s="1">
        <v>25912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34</v>
      </c>
      <c r="L45" s="7" t="s">
        <v>35</v>
      </c>
      <c r="M45" s="7" t="s">
        <v>52</v>
      </c>
      <c r="N45" s="2">
        <v>0</v>
      </c>
      <c r="O45" s="2">
        <v>8</v>
      </c>
      <c r="P45" s="6">
        <v>0</v>
      </c>
      <c r="Q45" s="2">
        <v>258.45</v>
      </c>
      <c r="R45" s="2">
        <v>238273.25</v>
      </c>
      <c r="S45" s="2">
        <v>4847.71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243379.41</v>
      </c>
      <c r="AA45" t="b">
        <v>1</v>
      </c>
      <c r="AB45" t="b">
        <v>1</v>
      </c>
    </row>
    <row r="46" spans="1:28" x14ac:dyDescent="0.25">
      <c r="A46" s="7" t="s">
        <v>201</v>
      </c>
      <c r="B46" s="7" t="s">
        <v>202</v>
      </c>
      <c r="C46" s="7" t="s">
        <v>28</v>
      </c>
      <c r="D46" s="7" t="s">
        <v>203</v>
      </c>
      <c r="E46" s="7" t="s">
        <v>204</v>
      </c>
      <c r="F46" s="1">
        <v>35031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34</v>
      </c>
      <c r="L46" s="7" t="s">
        <v>35</v>
      </c>
      <c r="M46" s="7" t="s">
        <v>52</v>
      </c>
      <c r="N46" s="2">
        <v>0</v>
      </c>
      <c r="O46" s="2">
        <v>18</v>
      </c>
      <c r="P46" s="6">
        <v>0</v>
      </c>
      <c r="Q46" s="2">
        <v>339.66</v>
      </c>
      <c r="R46" s="2">
        <v>27.99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367.65</v>
      </c>
      <c r="AA46" t="b">
        <v>1</v>
      </c>
      <c r="AB46" t="b">
        <v>1</v>
      </c>
    </row>
    <row r="47" spans="1:28" x14ac:dyDescent="0.25">
      <c r="A47" s="7" t="s">
        <v>201</v>
      </c>
      <c r="B47" s="7" t="s">
        <v>205</v>
      </c>
      <c r="C47" s="7" t="s">
        <v>28</v>
      </c>
      <c r="D47" s="7" t="s">
        <v>206</v>
      </c>
      <c r="E47" s="7" t="s">
        <v>207</v>
      </c>
      <c r="F47" s="1">
        <v>35031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34</v>
      </c>
      <c r="L47" s="7" t="s">
        <v>35</v>
      </c>
      <c r="M47" s="7" t="s">
        <v>52</v>
      </c>
      <c r="N47" s="2">
        <v>0</v>
      </c>
      <c r="O47" s="2">
        <v>18</v>
      </c>
      <c r="P47" s="6">
        <v>0</v>
      </c>
      <c r="Q47" s="2">
        <v>9580.5</v>
      </c>
      <c r="R47" s="2">
        <v>49790.78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59371.28</v>
      </c>
      <c r="AA47" t="b">
        <v>1</v>
      </c>
      <c r="AB47" t="b">
        <v>1</v>
      </c>
    </row>
    <row r="48" spans="1:28" x14ac:dyDescent="0.25">
      <c r="A48" s="7" t="s">
        <v>208</v>
      </c>
      <c r="B48" s="7" t="s">
        <v>46</v>
      </c>
      <c r="C48" s="7" t="s">
        <v>28</v>
      </c>
      <c r="D48" s="7" t="s">
        <v>209</v>
      </c>
      <c r="E48" s="7" t="s">
        <v>210</v>
      </c>
      <c r="F48" s="1">
        <v>41199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34</v>
      </c>
      <c r="L48" s="7" t="s">
        <v>35</v>
      </c>
      <c r="M48" s="7" t="s">
        <v>211</v>
      </c>
      <c r="N48" s="2">
        <v>0</v>
      </c>
      <c r="O48" s="2">
        <v>18</v>
      </c>
      <c r="P48" s="6">
        <v>0</v>
      </c>
      <c r="Q48" s="2">
        <v>124.99</v>
      </c>
      <c r="R48" s="2">
        <v>660.18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785.17</v>
      </c>
      <c r="AA48" t="b">
        <v>1</v>
      </c>
      <c r="AB48" t="b">
        <v>1</v>
      </c>
    </row>
    <row r="49" spans="1:28" x14ac:dyDescent="0.25">
      <c r="A49" s="7" t="s">
        <v>208</v>
      </c>
      <c r="B49" s="7" t="s">
        <v>93</v>
      </c>
      <c r="C49" s="7" t="s">
        <v>28</v>
      </c>
      <c r="D49" s="7" t="s">
        <v>212</v>
      </c>
      <c r="E49" s="7" t="s">
        <v>213</v>
      </c>
      <c r="F49" s="1">
        <v>40457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34</v>
      </c>
      <c r="L49" s="7" t="s">
        <v>35</v>
      </c>
      <c r="M49" s="7" t="s">
        <v>214</v>
      </c>
      <c r="N49" s="2">
        <v>0</v>
      </c>
      <c r="O49" s="2">
        <v>18</v>
      </c>
      <c r="P49" s="6">
        <v>0</v>
      </c>
      <c r="Q49" s="2">
        <v>4418.1400000000003</v>
      </c>
      <c r="R49" s="2">
        <v>73739.66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78157.8</v>
      </c>
      <c r="AA49" t="b">
        <v>1</v>
      </c>
      <c r="AB49" t="b">
        <v>1</v>
      </c>
    </row>
    <row r="50" spans="1:28" x14ac:dyDescent="0.25">
      <c r="A50" s="7" t="s">
        <v>215</v>
      </c>
      <c r="B50" s="7" t="s">
        <v>76</v>
      </c>
      <c r="C50" s="7" t="s">
        <v>28</v>
      </c>
      <c r="D50" s="7" t="s">
        <v>209</v>
      </c>
      <c r="E50" s="7" t="s">
        <v>216</v>
      </c>
      <c r="F50" s="1">
        <v>33793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34</v>
      </c>
      <c r="L50" s="7" t="s">
        <v>35</v>
      </c>
      <c r="M50" s="7" t="s">
        <v>217</v>
      </c>
      <c r="N50" s="2">
        <v>0</v>
      </c>
      <c r="O50" s="2">
        <v>18</v>
      </c>
      <c r="P50" s="6">
        <v>0</v>
      </c>
      <c r="Q50" s="2">
        <v>617.54999999999995</v>
      </c>
      <c r="R50" s="2">
        <v>6302.01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6919.56</v>
      </c>
      <c r="AA50" t="b">
        <v>1</v>
      </c>
      <c r="AB50" t="b">
        <v>1</v>
      </c>
    </row>
    <row r="51" spans="1:28" x14ac:dyDescent="0.25">
      <c r="A51" s="7" t="s">
        <v>215</v>
      </c>
      <c r="B51" s="7" t="s">
        <v>160</v>
      </c>
      <c r="C51" s="7" t="s">
        <v>28</v>
      </c>
      <c r="D51" s="7" t="s">
        <v>218</v>
      </c>
      <c r="E51" s="7" t="s">
        <v>219</v>
      </c>
      <c r="F51" s="1">
        <v>30306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34</v>
      </c>
      <c r="L51" s="7" t="s">
        <v>35</v>
      </c>
      <c r="M51" s="7" t="s">
        <v>52</v>
      </c>
      <c r="N51" s="2">
        <v>0</v>
      </c>
      <c r="O51" s="2">
        <v>18</v>
      </c>
      <c r="P51" s="6">
        <v>0</v>
      </c>
      <c r="Q51" s="2">
        <v>31.66</v>
      </c>
      <c r="R51" s="2">
        <v>2768.94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2800.6</v>
      </c>
      <c r="AA51" t="b">
        <v>1</v>
      </c>
      <c r="AB51" t="b">
        <v>1</v>
      </c>
    </row>
    <row r="52" spans="1:28" x14ac:dyDescent="0.25">
      <c r="A52" s="7" t="s">
        <v>215</v>
      </c>
      <c r="B52" s="7" t="s">
        <v>220</v>
      </c>
      <c r="C52" s="7" t="s">
        <v>28</v>
      </c>
      <c r="D52" s="7" t="s">
        <v>221</v>
      </c>
      <c r="E52" s="7" t="s">
        <v>222</v>
      </c>
      <c r="F52" s="1">
        <v>30306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34</v>
      </c>
      <c r="L52" s="7" t="s">
        <v>35</v>
      </c>
      <c r="M52" s="7" t="s">
        <v>52</v>
      </c>
      <c r="N52" s="2">
        <v>0</v>
      </c>
      <c r="O52" s="2">
        <v>18</v>
      </c>
      <c r="P52" s="6">
        <v>0</v>
      </c>
      <c r="Q52" s="2">
        <v>87.03</v>
      </c>
      <c r="R52" s="2">
        <v>12769.87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12856.9</v>
      </c>
      <c r="AA52" t="b">
        <v>1</v>
      </c>
      <c r="AB52" t="b">
        <v>1</v>
      </c>
    </row>
    <row r="53" spans="1:28" x14ac:dyDescent="0.25">
      <c r="A53" s="5" t="s">
        <v>223</v>
      </c>
      <c r="B53" s="5" t="s">
        <v>224</v>
      </c>
      <c r="C53" s="5" t="s">
        <v>224</v>
      </c>
      <c r="D53" s="5" t="s">
        <v>224</v>
      </c>
      <c r="E53" s="5" t="s">
        <v>224</v>
      </c>
      <c r="F53" s="5" t="s">
        <v>224</v>
      </c>
      <c r="G53" s="5" t="s">
        <v>224</v>
      </c>
      <c r="H53" s="5" t="s">
        <v>224</v>
      </c>
      <c r="I53" s="5" t="s">
        <v>224</v>
      </c>
      <c r="J53" s="5" t="s">
        <v>224</v>
      </c>
      <c r="K53" s="5" t="s">
        <v>224</v>
      </c>
      <c r="L53" s="5" t="s">
        <v>224</v>
      </c>
      <c r="M53" s="5" t="s">
        <v>224</v>
      </c>
      <c r="N53" s="3">
        <f>SUMIF(AB1:AB52, TRUE, N1:N52)</f>
        <v>0</v>
      </c>
      <c r="O53" s="5" t="s">
        <v>224</v>
      </c>
      <c r="P53" s="3">
        <f>SUMIF(AB1:AB52, TRUE, P1:P52)</f>
        <v>8.57</v>
      </c>
      <c r="Q53" s="3">
        <f>SUMIF(AB1:AB52, TRUE, Q1:Q52)</f>
        <v>688892.76</v>
      </c>
      <c r="R53" s="3">
        <f>SUMIF(AB1:AB52, TRUE, R1:R52)</f>
        <v>2490194.4700000002</v>
      </c>
      <c r="S53" s="3">
        <f>SUMIF(AB1:AB52, TRUE, S1:S52)</f>
        <v>-139810.12</v>
      </c>
      <c r="T53" s="3">
        <f>SUMIF(AB1:AB52, TRUE, T1:T52)</f>
        <v>0</v>
      </c>
      <c r="U53" s="3">
        <f>SUMIF(AB1:AB52, TRUE, U1:U52)</f>
        <v>0</v>
      </c>
      <c r="V53" s="3">
        <f>SUMIF(AB1:AB52, TRUE, V1:V52)</f>
        <v>0</v>
      </c>
      <c r="W53" s="3">
        <f>SUMIF(AB1:AB52, TRUE, W1:W52)</f>
        <v>0</v>
      </c>
      <c r="X53" s="3">
        <f>SUMIF(AB1:AB52, TRUE, X1:X52)</f>
        <v>0</v>
      </c>
      <c r="Y53" s="3">
        <f>SUMIF(AB1:AB52, TRUE, Y1:Y52)</f>
        <v>0</v>
      </c>
      <c r="Z53" s="3">
        <f>SUMIF(AB1:AB52, TRUE, Z1:Z52)</f>
        <v>3039285.6799999988</v>
      </c>
    </row>
  </sheetData>
  <autoFilter ref="A1:Z5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Pedersen, Heidi</cp:lastModifiedBy>
  <dcterms:created xsi:type="dcterms:W3CDTF">2022-08-08T16:14:24Z</dcterms:created>
  <dcterms:modified xsi:type="dcterms:W3CDTF">2022-08-08T16:14:44Z</dcterms:modified>
</cp:coreProperties>
</file>