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A5287B95-F35C-4008-AF7F-FF07A15735E9}" xr6:coauthVersionLast="47" xr6:coauthVersionMax="47" xr10:uidLastSave="{00000000-0000-0000-0000-000000000000}"/>
  <bookViews>
    <workbookView xWindow="-120" yWindow="-120" windowWidth="29040" windowHeight="15720" xr2:uid="{9A81FDD0-B6CB-4338-B3E6-A6EF67EEC9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29" i="1"/>
  <c r="B22" i="1"/>
  <c r="B8" i="1"/>
  <c r="C8" i="1"/>
  <c r="B15" i="1"/>
</calcChain>
</file>

<file path=xl/sharedStrings.xml><?xml version="1.0" encoding="utf-8"?>
<sst xmlns="http://schemas.openxmlformats.org/spreadsheetml/2006/main" count="40" uniqueCount="14">
  <si>
    <t>2019</t>
  </si>
  <si>
    <t>Qtr1</t>
  </si>
  <si>
    <t>Qtr2</t>
  </si>
  <si>
    <t>Qtr3</t>
  </si>
  <si>
    <t>Qtr4</t>
  </si>
  <si>
    <t>2020</t>
  </si>
  <si>
    <t>2021</t>
  </si>
  <si>
    <t>2022</t>
  </si>
  <si>
    <t>2023</t>
  </si>
  <si>
    <t>Revenue</t>
  </si>
  <si>
    <t>Total</t>
  </si>
  <si>
    <t>PM Parking Revenue - 2019 thru 9/11/2023</t>
  </si>
  <si>
    <t>Permits Issued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</si>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</sst>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4" fontId="2" fillId="0" borderId="0" xfId="1" applyFont="1"/>
    <xf numFmtId="44" fontId="1" fillId="0" borderId="0" xfId="1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0CE279-046E-4222-AA8B-554D715EF268}" name="Table3" displayName="Table3" ref="A3:C8" totalsRowCount="1" headerRowDxfId="29">
  <tableColumns count="3">
    <tableColumn id="1" xr3:uid="{83E69DA3-2EA2-4DC4-BEB6-EB2434F52169}" name="2019" totalsRowLabel="Total" dataDxfId="28" totalsRowDxfId="27"/>
    <tableColumn id="2" xr3:uid="{D74DCD8B-70A6-4D6C-B88D-ACF8A21DF423}" name="Revenue" totalsRowFunction="sum" dataDxfId="26" totalsRowDxfId="25" dataCellStyle="Currency"/>
    <tableColumn id="3" xr3:uid="{3D51B1DE-2FAC-4260-A126-30F36E81970A}" name="Permits Issued" totalsRowFunction="sum" dataDxfId="2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52867E1-1596-447F-BF65-481EB14EDE19}" name="Table4" displayName="Table4" ref="A10:C15" totalsRowCount="1" headerRowDxfId="23">
  <tableColumns count="3">
    <tableColumn id="1" xr3:uid="{0FB2D722-C636-4281-A22C-D55D2323BC65}" name="2020" totalsRowLabel="Total" dataDxfId="22" totalsRowDxfId="21"/>
    <tableColumn id="2" xr3:uid="{C8ACF4D5-F2DD-459D-9092-ADFE05A6D226}" name="Revenue" totalsRowFunction="sum" dataDxfId="20" totalsRowDxfId="19" dataCellStyle="Currency"/>
    <tableColumn id="3" xr3:uid="{8EB4EB32-1EC0-4C7B-AD08-2CE525D0AD21}" name="Column1" dataDxfId="1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B8AD2E-ED27-4439-A8A0-BB375D1DE772}" name="Table5" displayName="Table5" ref="A17:C22" totalsRowCount="1" headerRowDxfId="17">
  <tableColumns count="3">
    <tableColumn id="1" xr3:uid="{F8016FF8-D085-42AB-BF7F-551D64AFD345}" name="2021" totalsRowLabel="Total" dataDxfId="16" totalsRowDxfId="15"/>
    <tableColumn id="2" xr3:uid="{95578F6D-E188-45B5-821E-A91021D0366F}" name="Revenue" totalsRowFunction="sum" dataDxfId="14" totalsRowDxfId="13" dataCellStyle="Currency"/>
    <tableColumn id="3" xr3:uid="{4B9CE8C1-B659-49D2-A4F0-7D72492AB608}" name="Column1" dataDxfId="1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D001B0-E678-4053-9449-0D306E10EE83}" name="Table6" displayName="Table6" ref="A24:C29" totalsRowCount="1" headerRowDxfId="11">
  <tableColumns count="3">
    <tableColumn id="1" xr3:uid="{B8F61ABC-F62A-4EC8-95A5-F1C5AF49382C}" name="2022" totalsRowLabel="Total" dataDxfId="10" totalsRowDxfId="9"/>
    <tableColumn id="2" xr3:uid="{84DA3374-413A-4C70-99B3-0658C373E6EA}" name="Revenue" totalsRowFunction="sum" dataDxfId="8" totalsRowDxfId="7" dataCellStyle="Currency"/>
    <tableColumn id="3" xr3:uid="{A30E4466-8F77-42E2-B976-0FD8934E0E9D}" name="Column1" dataDxfId="6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3CBBCD7-2CF4-4CC1-BE36-D509AA633706}" name="Table7" displayName="Table7" ref="A31:C35" totalsRowCount="1" headerRowDxfId="5">
  <tableColumns count="3">
    <tableColumn id="1" xr3:uid="{DE223C53-7D26-4E82-A852-1D79978F14A6}" name="2023" totalsRowLabel="Total" dataDxfId="4" totalsRowDxfId="3"/>
    <tableColumn id="2" xr3:uid="{37E7F733-3C3B-4C76-A6A9-BFF5424776A2}" name="Revenue" totalsRowFunction="sum" dataDxfId="2" totalsRowDxfId="1" dataCellStyle="Currency"/>
    <tableColumn id="3" xr3:uid="{4A8E7A9E-356D-4202-973F-43F05D352549}" name="Column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FBB2-5A15-4409-BC95-A516CDC3E3EB}">
  <dimension ref="A1:C35"/>
  <sheetViews>
    <sheetView tabSelected="1" workbookViewId="0">
      <selection activeCell="D18" sqref="D18"/>
    </sheetView>
  </sheetViews>
  <sheetFormatPr defaultRowHeight="15" x14ac:dyDescent="0.25"/>
  <cols>
    <col min="1" max="1" width="11.140625" bestFit="1" customWidth="1"/>
    <col min="2" max="2" width="14.42578125" bestFit="1" customWidth="1"/>
    <col min="3" max="3" width="19.7109375" hidden="1" customWidth="1"/>
  </cols>
  <sheetData>
    <row r="1" spans="1:3" x14ac:dyDescent="0.25">
      <c r="A1" s="1" t="s">
        <v>11</v>
      </c>
    </row>
    <row r="2" spans="1:3" x14ac:dyDescent="0.25">
      <c r="A2" s="1"/>
    </row>
    <row r="3" spans="1:3" x14ac:dyDescent="0.25">
      <c r="A3" s="1" t="s">
        <v>0</v>
      </c>
      <c r="B3" s="1" t="s">
        <v>9</v>
      </c>
      <c r="C3" s="1" t="s">
        <v>12</v>
      </c>
    </row>
    <row r="4" spans="1:3" x14ac:dyDescent="0.25">
      <c r="A4" s="1" t="s">
        <v>1</v>
      </c>
      <c r="B4" s="3">
        <v>4620</v>
      </c>
      <c r="C4">
        <v>71</v>
      </c>
    </row>
    <row r="5" spans="1:3" x14ac:dyDescent="0.25">
      <c r="A5" s="1" t="s">
        <v>2</v>
      </c>
      <c r="B5" s="3">
        <v>4740</v>
      </c>
      <c r="C5">
        <v>75</v>
      </c>
    </row>
    <row r="6" spans="1:3" x14ac:dyDescent="0.25">
      <c r="A6" s="1" t="s">
        <v>3</v>
      </c>
      <c r="B6" s="3">
        <v>4920</v>
      </c>
      <c r="C6">
        <v>78</v>
      </c>
    </row>
    <row r="7" spans="1:3" x14ac:dyDescent="0.25">
      <c r="A7" s="1" t="s">
        <v>4</v>
      </c>
      <c r="B7" s="3">
        <v>6300</v>
      </c>
      <c r="C7">
        <v>101</v>
      </c>
    </row>
    <row r="8" spans="1:3" x14ac:dyDescent="0.25">
      <c r="A8" s="1" t="s">
        <v>10</v>
      </c>
      <c r="B8" s="4">
        <f>SUBTOTAL(109,Table3[Revenue])</f>
        <v>20580</v>
      </c>
      <c r="C8">
        <f>SUBTOTAL(109,Table3[Permits Issued])</f>
        <v>325</v>
      </c>
    </row>
    <row r="9" spans="1:3" x14ac:dyDescent="0.25">
      <c r="A9" s="1"/>
      <c r="B9" s="2"/>
      <c r="C9" s="1"/>
    </row>
    <row r="10" spans="1:3" x14ac:dyDescent="0.25">
      <c r="A10" s="1" t="s">
        <v>5</v>
      </c>
      <c r="B10" s="1" t="s">
        <v>9</v>
      </c>
      <c r="C10" s="1" t="s">
        <v>13</v>
      </c>
    </row>
    <row r="11" spans="1:3" x14ac:dyDescent="0.25">
      <c r="A11" s="1" t="s">
        <v>1</v>
      </c>
      <c r="B11" s="4">
        <v>4980</v>
      </c>
    </row>
    <row r="12" spans="1:3" x14ac:dyDescent="0.25">
      <c r="A12" s="1" t="s">
        <v>2</v>
      </c>
      <c r="B12" s="4">
        <v>1860</v>
      </c>
    </row>
    <row r="13" spans="1:3" x14ac:dyDescent="0.25">
      <c r="A13" s="1" t="s">
        <v>3</v>
      </c>
      <c r="B13" s="4">
        <v>4800</v>
      </c>
    </row>
    <row r="14" spans="1:3" x14ac:dyDescent="0.25">
      <c r="A14" s="1" t="s">
        <v>4</v>
      </c>
      <c r="B14" s="4">
        <v>4320</v>
      </c>
    </row>
    <row r="15" spans="1:3" x14ac:dyDescent="0.25">
      <c r="A15" s="1" t="s">
        <v>10</v>
      </c>
      <c r="B15" s="4">
        <f>SUBTOTAL(109,Table4[Revenue])</f>
        <v>15960</v>
      </c>
    </row>
    <row r="16" spans="1:3" x14ac:dyDescent="0.25">
      <c r="A16" s="1"/>
      <c r="B16" s="2"/>
      <c r="C16" s="1"/>
    </row>
    <row r="17" spans="1:3" x14ac:dyDescent="0.25">
      <c r="A17" s="1" t="s">
        <v>6</v>
      </c>
      <c r="B17" s="1" t="s">
        <v>9</v>
      </c>
      <c r="C17" s="1" t="s">
        <v>13</v>
      </c>
    </row>
    <row r="18" spans="1:3" x14ac:dyDescent="0.25">
      <c r="A18" s="1" t="s">
        <v>1</v>
      </c>
      <c r="B18" s="3">
        <v>4680</v>
      </c>
    </row>
    <row r="19" spans="1:3" x14ac:dyDescent="0.25">
      <c r="A19" s="1" t="s">
        <v>2</v>
      </c>
      <c r="B19" s="3">
        <v>3440</v>
      </c>
    </row>
    <row r="20" spans="1:3" x14ac:dyDescent="0.25">
      <c r="A20" s="1" t="s">
        <v>3</v>
      </c>
      <c r="B20" s="3">
        <v>3570</v>
      </c>
    </row>
    <row r="21" spans="1:3" x14ac:dyDescent="0.25">
      <c r="A21" s="1" t="s">
        <v>4</v>
      </c>
      <c r="B21" s="3">
        <v>3920</v>
      </c>
    </row>
    <row r="22" spans="1:3" x14ac:dyDescent="0.25">
      <c r="A22" s="1" t="s">
        <v>10</v>
      </c>
      <c r="B22" s="4">
        <f>SUBTOTAL(109,Table5[Revenue])</f>
        <v>15610</v>
      </c>
    </row>
    <row r="23" spans="1:3" x14ac:dyDescent="0.25">
      <c r="A23" s="1"/>
      <c r="B23" s="2"/>
      <c r="C23" s="1"/>
    </row>
    <row r="24" spans="1:3" x14ac:dyDescent="0.25">
      <c r="A24" s="1" t="s">
        <v>7</v>
      </c>
      <c r="B24" s="1" t="s">
        <v>9</v>
      </c>
      <c r="C24" s="1" t="s">
        <v>13</v>
      </c>
    </row>
    <row r="25" spans="1:3" x14ac:dyDescent="0.25">
      <c r="A25" s="1" t="s">
        <v>1</v>
      </c>
      <c r="B25" s="3">
        <v>3825</v>
      </c>
    </row>
    <row r="26" spans="1:3" x14ac:dyDescent="0.25">
      <c r="A26" s="1" t="s">
        <v>2</v>
      </c>
      <c r="B26" s="3">
        <v>3120</v>
      </c>
    </row>
    <row r="27" spans="1:3" x14ac:dyDescent="0.25">
      <c r="A27" s="1" t="s">
        <v>3</v>
      </c>
      <c r="B27" s="3">
        <v>2760</v>
      </c>
    </row>
    <row r="28" spans="1:3" x14ac:dyDescent="0.25">
      <c r="A28" s="1" t="s">
        <v>4</v>
      </c>
      <c r="B28" s="3">
        <v>2880</v>
      </c>
    </row>
    <row r="29" spans="1:3" x14ac:dyDescent="0.25">
      <c r="A29" s="1" t="s">
        <v>10</v>
      </c>
      <c r="B29" s="4">
        <f>SUBTOTAL(109,Table6[Revenue])</f>
        <v>12585</v>
      </c>
    </row>
    <row r="30" spans="1:3" x14ac:dyDescent="0.25">
      <c r="A30" s="1"/>
      <c r="B30" s="2"/>
      <c r="C30" s="1"/>
    </row>
    <row r="31" spans="1:3" x14ac:dyDescent="0.25">
      <c r="A31" s="1" t="s">
        <v>8</v>
      </c>
      <c r="B31" s="1" t="s">
        <v>9</v>
      </c>
      <c r="C31" s="1" t="s">
        <v>13</v>
      </c>
    </row>
    <row r="32" spans="1:3" x14ac:dyDescent="0.25">
      <c r="A32" s="1" t="s">
        <v>1</v>
      </c>
      <c r="B32" s="3">
        <v>3600</v>
      </c>
    </row>
    <row r="33" spans="1:2" x14ac:dyDescent="0.25">
      <c r="A33" s="1" t="s">
        <v>2</v>
      </c>
      <c r="B33" s="3">
        <v>3240</v>
      </c>
    </row>
    <row r="34" spans="1:2" x14ac:dyDescent="0.25">
      <c r="A34" s="1" t="s">
        <v>3</v>
      </c>
      <c r="B34" s="3">
        <v>4500</v>
      </c>
    </row>
    <row r="35" spans="1:2" x14ac:dyDescent="0.25">
      <c r="A35" s="1" t="s">
        <v>10</v>
      </c>
      <c r="B35" s="4">
        <f>SUBTOTAL(109,Table7[Revenue])</f>
        <v>11340</v>
      </c>
    </row>
  </sheetData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Scarpelli</dc:creator>
  <cp:lastModifiedBy>Ceci Tramontana</cp:lastModifiedBy>
  <cp:lastPrinted>2023-09-12T19:11:44Z</cp:lastPrinted>
  <dcterms:created xsi:type="dcterms:W3CDTF">2023-09-12T14:31:39Z</dcterms:created>
  <dcterms:modified xsi:type="dcterms:W3CDTF">2023-09-13T13:06:33Z</dcterms:modified>
</cp:coreProperties>
</file>