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13_ncr:1_{B3CAD411-3E27-49EE-8AC8-FE55DE444B43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8" i="1" l="1"/>
  <c r="H7" i="1"/>
  <c r="H14" i="1" l="1"/>
  <c r="H16" i="1" l="1"/>
  <c r="H11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<sst xmlns="http://schemas.openxmlformats.org/spreadsheetml/2006/main" count="76" uniqueCount="49">
  <si>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</si>
  <si>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</si>
  <si>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</si>
  <si>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</si>
  <si>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</si>
  <si>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</si>
  <si>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</si>
  <si>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</si>
  <si>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</si>
  <si>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</si>
  <si>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</si>
  <si>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</si>
  <si>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</si>
  <si>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</si>
  <si>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</si>
  <si>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</si>
  <si>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</si>
  <si>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</si>
  <si>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</si>
  <si>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</si>
  <si>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</si>
  <si>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</si>
  <si>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Expedition Blk</t>
  </si>
  <si>
    <t>Expedition Sil</t>
  </si>
  <si>
    <t>PM Needed 400</t>
  </si>
  <si>
    <t>BRICK TOWNSHIP EMS/RESCUE</t>
  </si>
  <si>
    <t>No parking brake</t>
  </si>
  <si>
    <t xml:space="preserve"> Anti theft working intermittently, oil leak, install plymovent tip for exhaust </t>
  </si>
  <si>
    <t>SUV-Tahoe</t>
  </si>
  <si>
    <t>SUV-Patriot</t>
  </si>
  <si>
    <t>SUV-Explorer</t>
  </si>
  <si>
    <t>Formerly A-3 Assigned to Jim Riccio</t>
  </si>
  <si>
    <t xml:space="preserve"> back up/patient comp camera not working, rearview mirror broken off,  Main O2 seems to be leaking, needs steering wheel cover, install plymovent tip for exhaust , p/s floods not working</t>
  </si>
  <si>
    <t>PM needed 200</t>
  </si>
  <si>
    <t>Rear climate control wont blow cool air. Crew states they flipped the switch in the module with no change.</t>
  </si>
  <si>
    <t xml:space="preserve">  Seat Covers, Due for PM</t>
  </si>
  <si>
    <t>PM NEEDED 200</t>
  </si>
  <si>
    <t>Tire inflation system error, AC not working (will go to defender)</t>
  </si>
  <si>
    <t>Tire inflation system error, PM due</t>
  </si>
  <si>
    <t xml:space="preserve"> Leaks from light control switches, install plymovent tip for exhaust, PM due</t>
  </si>
  <si>
    <t>clunk sound oil indicator light. Scheduled for remount in 2024</t>
  </si>
  <si>
    <t>Passenger side led warning light needs replacement</t>
  </si>
  <si>
    <t>Check engine light, dead battery (jumped, but shut back off and died a few minutes later)</t>
  </si>
  <si>
    <t>1 working siren speaker, Check engine light</t>
  </si>
  <si>
    <t>fuel guage not working, p/s flood lights out, D/s headlight was reported out. Not sure if it was repaired.</t>
  </si>
  <si>
    <t>Needs front seat covers.</t>
  </si>
  <si>
    <t>back up/patient comp camera not working,  install plymovent tip for exhaust due for PM, (may have been PM while I was out)</t>
  </si>
  <si>
    <t>Often found dead. Unsure of issue</t>
  </si>
  <si>
    <t xml:space="preserve">Light tower doesn't work, brake lights &amp; turn signals work intermittently,  Need Spare Key Made, PM due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</si>
</sst>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2" fontId="12" fillId="6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</cellXfs>
  <cellStyles count="1">
    <cellStyle name="Normal" xfId="0" builtinId="0"/>
  </cellStyles>
  <dxfs count="18"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zoomScaleNormal="100" workbookViewId="0">
      <selection activeCell="E18" sqref="E18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7" t="s">
        <v>25</v>
      </c>
      <c r="B1" s="77"/>
      <c r="C1" s="77"/>
      <c r="D1" s="77"/>
      <c r="E1" s="77"/>
      <c r="F1" s="77"/>
      <c r="G1" s="77"/>
    </row>
    <row r="2" spans="1:10" ht="15.75" x14ac:dyDescent="0.25">
      <c r="A2" s="77" t="s">
        <v>0</v>
      </c>
      <c r="B2" s="77"/>
      <c r="C2" s="77"/>
      <c r="D2" s="77"/>
      <c r="E2" s="77"/>
      <c r="F2" s="77"/>
      <c r="G2" s="77"/>
    </row>
    <row r="3" spans="1:10" x14ac:dyDescent="0.25">
      <c r="A3" s="78"/>
      <c r="B3" s="78"/>
      <c r="C3" s="78"/>
      <c r="D3" s="78"/>
      <c r="E3" s="78"/>
      <c r="F3" s="78"/>
      <c r="G3" s="78"/>
    </row>
    <row r="4" spans="1:10" ht="15.75" x14ac:dyDescent="0.25">
      <c r="A4" s="1"/>
      <c r="B4" s="79"/>
      <c r="C4" s="79"/>
      <c r="D4" s="16">
        <v>45450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36</v>
      </c>
      <c r="D7" s="23" t="s">
        <v>46</v>
      </c>
      <c r="E7" s="19">
        <v>129156</v>
      </c>
      <c r="F7" s="34">
        <v>15898</v>
      </c>
      <c r="G7" s="33">
        <v>15561</v>
      </c>
      <c r="H7" s="49">
        <f>SUM(G7+200)</f>
        <v>15761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9</v>
      </c>
      <c r="D8" s="15" t="s">
        <v>37</v>
      </c>
      <c r="E8" s="19">
        <v>14535</v>
      </c>
      <c r="F8" s="34">
        <v>1459</v>
      </c>
      <c r="G8" s="54">
        <v>1286</v>
      </c>
      <c r="H8" s="49">
        <f>SUM(G8+200)</f>
        <v>1486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9</v>
      </c>
      <c r="D9" s="55" t="s">
        <v>32</v>
      </c>
      <c r="E9" s="19">
        <v>139220</v>
      </c>
      <c r="F9" s="34">
        <v>18540</v>
      </c>
      <c r="G9" s="50">
        <v>18350</v>
      </c>
      <c r="H9" s="49">
        <f>SUM(G9+200)</f>
        <v>18550</v>
      </c>
    </row>
    <row r="10" spans="1:10" x14ac:dyDescent="0.25">
      <c r="A10" s="18">
        <v>534</v>
      </c>
      <c r="B10" s="2" t="s">
        <v>1</v>
      </c>
      <c r="C10" s="36" t="s">
        <v>9</v>
      </c>
      <c r="D10" s="23" t="s">
        <v>43</v>
      </c>
      <c r="E10" s="19">
        <v>131474</v>
      </c>
      <c r="F10" s="34">
        <v>15582</v>
      </c>
      <c r="G10" s="50">
        <v>15440</v>
      </c>
      <c r="H10" s="49">
        <f t="shared" ref="H10:H16" si="0">SUM(G10+200)</f>
        <v>15640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33</v>
      </c>
      <c r="D11" s="15" t="s">
        <v>34</v>
      </c>
      <c r="E11" s="27">
        <v>111472</v>
      </c>
      <c r="F11" s="35">
        <v>12101</v>
      </c>
      <c r="G11" s="50">
        <v>11900</v>
      </c>
      <c r="H11" s="49">
        <f t="shared" si="0"/>
        <v>12100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14</v>
      </c>
      <c r="D12" s="15" t="s">
        <v>27</v>
      </c>
      <c r="E12" s="19">
        <v>118440</v>
      </c>
      <c r="F12" s="34">
        <v>16630</v>
      </c>
      <c r="G12" s="50">
        <v>16505</v>
      </c>
      <c r="H12" s="49">
        <v>16321</v>
      </c>
    </row>
    <row r="13" spans="1:10" x14ac:dyDescent="0.25">
      <c r="A13" s="18">
        <v>537</v>
      </c>
      <c r="B13" s="2" t="s">
        <v>1</v>
      </c>
      <c r="C13" s="36" t="s">
        <v>9</v>
      </c>
      <c r="D13" s="23" t="s">
        <v>44</v>
      </c>
      <c r="E13" s="19">
        <v>100597</v>
      </c>
      <c r="F13" s="34">
        <v>13632</v>
      </c>
      <c r="G13" s="33">
        <v>13461</v>
      </c>
      <c r="H13" s="49">
        <f t="shared" si="0"/>
        <v>13661</v>
      </c>
    </row>
    <row r="14" spans="1:10" ht="30.75" customHeight="1" x14ac:dyDescent="0.25">
      <c r="A14" s="18">
        <v>538</v>
      </c>
      <c r="B14" s="2" t="s">
        <v>1</v>
      </c>
      <c r="C14" s="36" t="s">
        <v>9</v>
      </c>
      <c r="D14" s="55" t="s">
        <v>45</v>
      </c>
      <c r="E14" s="27">
        <v>71371</v>
      </c>
      <c r="F14" s="35">
        <v>8762</v>
      </c>
      <c r="G14" s="52">
        <v>8654</v>
      </c>
      <c r="H14" s="49">
        <f t="shared" si="0"/>
        <v>8854</v>
      </c>
    </row>
    <row r="15" spans="1:10" ht="24.75" customHeight="1" x14ac:dyDescent="0.25">
      <c r="A15" s="18">
        <v>539</v>
      </c>
      <c r="B15" s="2" t="s">
        <v>1</v>
      </c>
      <c r="C15" s="36" t="s">
        <v>9</v>
      </c>
      <c r="D15" s="55" t="s">
        <v>38</v>
      </c>
      <c r="E15" s="27">
        <v>23459</v>
      </c>
      <c r="F15" s="35">
        <v>2225</v>
      </c>
      <c r="G15" s="52">
        <v>2149</v>
      </c>
      <c r="H15" s="49">
        <f t="shared" si="0"/>
        <v>2349</v>
      </c>
    </row>
    <row r="16" spans="1:10" ht="30.75" customHeight="1" x14ac:dyDescent="0.25">
      <c r="A16" s="18">
        <v>5302</v>
      </c>
      <c r="B16" s="2" t="s">
        <v>1</v>
      </c>
      <c r="C16" s="36" t="s">
        <v>14</v>
      </c>
      <c r="D16" s="15" t="s">
        <v>40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70" t="s">
        <v>9</v>
      </c>
      <c r="D18" s="14"/>
      <c r="E18" s="53">
        <v>96768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67" t="s">
        <v>24</v>
      </c>
      <c r="D19" s="14" t="s">
        <v>35</v>
      </c>
      <c r="E19" s="53"/>
      <c r="F19" s="4"/>
      <c r="G19" s="44">
        <v>49870</v>
      </c>
    </row>
    <row r="20" spans="1:7" ht="18" customHeight="1" x14ac:dyDescent="0.25">
      <c r="A20" s="11">
        <v>5330</v>
      </c>
      <c r="B20" s="2" t="s">
        <v>28</v>
      </c>
      <c r="C20" s="36" t="s">
        <v>9</v>
      </c>
      <c r="D20" s="14" t="s">
        <v>47</v>
      </c>
      <c r="E20" s="53">
        <v>60126</v>
      </c>
      <c r="F20" s="4"/>
      <c r="G20" s="44">
        <v>58861</v>
      </c>
    </row>
    <row r="21" spans="1:7" ht="18" customHeight="1" x14ac:dyDescent="0.25">
      <c r="A21" s="11">
        <v>5331</v>
      </c>
      <c r="B21" s="2" t="s">
        <v>12</v>
      </c>
      <c r="C21" s="67" t="s">
        <v>24</v>
      </c>
      <c r="D21" s="14" t="s">
        <v>39</v>
      </c>
      <c r="E21" s="53"/>
      <c r="F21" s="4"/>
      <c r="G21" s="44">
        <v>12016</v>
      </c>
    </row>
    <row r="22" spans="1:7" ht="18" customHeight="1" x14ac:dyDescent="0.25">
      <c r="A22" s="11">
        <v>5332</v>
      </c>
      <c r="B22" s="2" t="s">
        <v>21</v>
      </c>
      <c r="C22" s="36" t="s">
        <v>9</v>
      </c>
      <c r="D22" s="19"/>
      <c r="E22" s="53"/>
      <c r="F22" s="4"/>
      <c r="G22" s="45"/>
    </row>
    <row r="23" spans="1:7" ht="18" customHeight="1" x14ac:dyDescent="0.25">
      <c r="A23" s="71">
        <v>5333</v>
      </c>
      <c r="B23" s="72" t="s">
        <v>29</v>
      </c>
      <c r="C23" s="76" t="s">
        <v>14</v>
      </c>
      <c r="D23" s="24" t="s">
        <v>42</v>
      </c>
      <c r="E23" s="53"/>
      <c r="F23" s="73"/>
      <c r="G23" s="45"/>
    </row>
    <row r="24" spans="1:7" x14ac:dyDescent="0.25">
      <c r="A24" s="28">
        <v>5305</v>
      </c>
      <c r="B24" s="29" t="s">
        <v>15</v>
      </c>
      <c r="C24" s="75" t="s">
        <v>9</v>
      </c>
      <c r="D24" s="23" t="s">
        <v>41</v>
      </c>
      <c r="E24" s="30"/>
      <c r="F24" s="31"/>
      <c r="G24" s="43"/>
    </row>
    <row r="25" spans="1:7" ht="18" customHeight="1" x14ac:dyDescent="0.25">
      <c r="A25" s="11">
        <v>5306</v>
      </c>
      <c r="B25" s="2" t="s">
        <v>13</v>
      </c>
      <c r="C25" s="38" t="s">
        <v>9</v>
      </c>
      <c r="D25" s="14" t="s">
        <v>26</v>
      </c>
      <c r="E25" s="3"/>
      <c r="F25" s="4"/>
      <c r="G25" s="47"/>
    </row>
    <row r="26" spans="1:7" ht="18" customHeight="1" x14ac:dyDescent="0.25">
      <c r="A26" s="11">
        <v>5307</v>
      </c>
      <c r="B26" s="2" t="s">
        <v>20</v>
      </c>
      <c r="C26" s="67" t="s">
        <v>24</v>
      </c>
      <c r="D26" s="17" t="s">
        <v>48</v>
      </c>
      <c r="E26" s="3">
        <v>14204</v>
      </c>
      <c r="F26" s="4"/>
      <c r="G26" s="45"/>
    </row>
    <row r="27" spans="1:7" ht="18" customHeight="1" x14ac:dyDescent="0.25">
      <c r="A27" s="56">
        <v>5309</v>
      </c>
      <c r="B27" s="57" t="s">
        <v>2</v>
      </c>
      <c r="C27" s="69" t="s">
        <v>9</v>
      </c>
      <c r="D27" s="24"/>
      <c r="E27" s="58">
        <v>11891</v>
      </c>
      <c r="F27" s="59"/>
      <c r="G27" s="46"/>
    </row>
    <row r="28" spans="1:7" ht="18" customHeight="1" x14ac:dyDescent="0.25">
      <c r="A28" s="56">
        <v>5310</v>
      </c>
      <c r="B28" s="57" t="s">
        <v>22</v>
      </c>
      <c r="C28" s="69" t="s">
        <v>9</v>
      </c>
      <c r="D28" s="24"/>
      <c r="E28" s="58">
        <v>9770</v>
      </c>
      <c r="F28" s="59"/>
      <c r="G28" s="46">
        <v>9770</v>
      </c>
    </row>
    <row r="29" spans="1:7" ht="18" customHeight="1" x14ac:dyDescent="0.25">
      <c r="A29" s="56">
        <v>5311</v>
      </c>
      <c r="B29" s="57" t="s">
        <v>23</v>
      </c>
      <c r="C29" s="69" t="s">
        <v>9</v>
      </c>
      <c r="D29" s="74"/>
      <c r="E29" s="58">
        <v>9924</v>
      </c>
      <c r="F29" s="59"/>
      <c r="G29" s="46">
        <v>10190</v>
      </c>
    </row>
    <row r="30" spans="1:7" ht="15.75" thickBot="1" x14ac:dyDescent="0.3">
      <c r="A30" s="13">
        <v>53110</v>
      </c>
      <c r="B30" s="8" t="s">
        <v>30</v>
      </c>
      <c r="C30" s="68" t="s">
        <v>9</v>
      </c>
      <c r="D30" s="66" t="s">
        <v>31</v>
      </c>
      <c r="E30" s="9"/>
      <c r="F30" s="10"/>
      <c r="G30" s="48"/>
    </row>
    <row r="31" spans="1:7" x14ac:dyDescent="0.25">
      <c r="A31" s="60"/>
      <c r="B31" s="61"/>
      <c r="C31" s="62"/>
      <c r="D31" s="63"/>
      <c r="E31" s="64"/>
      <c r="F31" s="64"/>
      <c r="G31" s="65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7" priority="12" operator="containsText" text="PM NEEDED 200">
      <formula>NOT(ISERROR(SEARCH("PM NEEDED 200",C7)))</formula>
    </cfRule>
    <cfRule type="expression" dxfId="16" priority="22">
      <formula>"OOS"</formula>
    </cfRule>
  </conditionalFormatting>
  <conditionalFormatting sqref="C25">
    <cfRule type="cellIs" dxfId="15" priority="20" operator="equal">
      <formula>"OOS"</formula>
    </cfRule>
  </conditionalFormatting>
  <conditionalFormatting sqref="C7:C15">
    <cfRule type="containsText" dxfId="14" priority="15" operator="containsText" text="PM Needed 400 hours">
      <formula>NOT(ISERROR(SEARCH("PM Needed 400 hours",C7)))</formula>
    </cfRule>
    <cfRule type="expression" dxfId="13" priority="19">
      <formula>"OOS"</formula>
    </cfRule>
  </conditionalFormatting>
  <conditionalFormatting sqref="C7:C15">
    <cfRule type="containsText" dxfId="12" priority="17" operator="containsText" text="OOS">
      <formula>NOT(ISERROR(SEARCH("OOS",C7)))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1" priority="16" operator="containsText" text="PM NEED 400">
      <formula>NOT(ISERROR(SEARCH("PM NEED 400",C12)))</formula>
    </cfRule>
  </conditionalFormatting>
  <conditionalFormatting sqref="C13">
    <cfRule type="containsText" dxfId="10" priority="14" operator="containsText" text="PM Needed 400">
      <formula>NOT(ISERROR(SEARCH("PM Needed 400",C13)))</formula>
    </cfRule>
  </conditionalFormatting>
  <conditionalFormatting sqref="C7:C15">
    <cfRule type="containsText" dxfId="9" priority="13" operator="containsText" text="PM Needed 400">
      <formula>NOT(ISERROR(SEARCH("PM Needed 400",C7)))</formula>
    </cfRule>
  </conditionalFormatting>
  <conditionalFormatting sqref="C7:C15">
    <cfRule type="containsText" dxfId="8" priority="11" operator="containsText" text="PM Needed 400">
      <formula>NOT(ISERROR(SEARCH("PM Needed 400",C7)))</formula>
    </cfRule>
  </conditionalFormatting>
  <conditionalFormatting sqref="C26">
    <cfRule type="cellIs" dxfId="7" priority="9" operator="equal">
      <formula>"OOS"</formula>
    </cfRule>
  </conditionalFormatting>
  <conditionalFormatting sqref="C16">
    <cfRule type="containsText" dxfId="6" priority="2" operator="containsText" text="PM NEEDED 200">
      <formula>NOT(ISERROR(SEARCH("PM NEEDED 200",C16)))</formula>
    </cfRule>
    <cfRule type="expression" dxfId="5" priority="8">
      <formula>"OOS"</formula>
    </cfRule>
  </conditionalFormatting>
  <conditionalFormatting sqref="C16">
    <cfRule type="containsText" dxfId="4" priority="4" operator="containsText" text="PM Needed 400 hours">
      <formula>NOT(ISERROR(SEARCH("PM Needed 400 hours",C16)))</formula>
    </cfRule>
    <cfRule type="expression" dxfId="3" priority="7">
      <formula>"OOS"</formula>
    </cfRule>
  </conditionalFormatting>
  <conditionalFormatting sqref="C16">
    <cfRule type="containsText" dxfId="2" priority="5" operator="containsText" text="OOS">
      <formula>NOT(ISERROR(SEARCH("OOS",C16)))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1" priority="3" operator="containsText" text="PM Needed 400">
      <formula>NOT(ISERROR(SEARCH("PM Needed 400",C16)))</formula>
    </cfRule>
  </conditionalFormatting>
  <conditionalFormatting sqref="C16">
    <cfRule type="containsText" dxfId="0" priority="1" operator="containsText" text="PM Needed 400">
      <formula>NOT(ISERROR(SEARCH("PM Needed 400",C16)))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1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Timothy Cranmer</cp:lastModifiedBy>
  <cp:lastPrinted>2023-06-06T09:46:32Z</cp:lastPrinted>
  <dcterms:created xsi:type="dcterms:W3CDTF">2018-12-23T09:11:08Z</dcterms:created>
  <dcterms:modified xsi:type="dcterms:W3CDTF">2024-06-07T15:15:26Z</dcterms:modified>
</cp:coreProperties>
</file>