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51\UserData\Lyndsey\OPRA\"/>
    </mc:Choice>
  </mc:AlternateContent>
  <xr:revisionPtr revIDLastSave="0" documentId="13_ncr:1_{2A79CFA3-416F-4096-9BD1-F4B151B9AB5E}" xr6:coauthVersionLast="47" xr6:coauthVersionMax="47" xr10:uidLastSave="{00000000-0000-0000-0000-000000000000}"/>
  <bookViews>
    <workbookView xWindow="3765" yWindow="105" windowWidth="13515" windowHeight="15600" xr2:uid="{00000000-000D-0000-FFFF-FFFF00000000}"/>
  </bookViews>
  <sheets>
    <sheet name="Sheet1" sheetId="1" r:id="rId1"/>
  </sheets>
  <definedNames>
    <definedName name="_xlnm._FilterDatabase" localSheetId="0" hidden="1">Sheet1!$A$1:$W$11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W10" i="1" l="1"/>
  <c r="V10" i="1"/>
  <c r="U10" i="1"/>
  <c r="T10" i="1"/>
  <c r="S10" i="1"/>
  <c r="R10" i="1"/>
  <c r="Q10" i="1"/>
  <c r="P10" i="1"/>
  <c r="O10" i="1"/>
  <c r="N10" i="1"/>
  <c r="M10" i="1"/>
  <c r="K10" i="1"/>
</calcChain>
</file>

<file path=xl/sharedStrings.xml><?xml version="1.0" encoding="utf-8"?>
<sst xmlns="http://schemas.openxmlformats.org/spreadsheetml/2006/main" count="106" uniqueCount="73">
  <si>
    <t>Block</t>
  </si>
  <si>
    <t>Lot</t>
  </si>
  <si>
    <t>Qualifier</t>
  </si>
  <si>
    <t>Property Location</t>
  </si>
  <si>
    <t>Cert Num</t>
  </si>
  <si>
    <t>Sale Date</t>
  </si>
  <si>
    <t>Status</t>
  </si>
  <si>
    <t>Held By</t>
  </si>
  <si>
    <t>Holder Name</t>
  </si>
  <si>
    <t>Owner Name</t>
  </si>
  <si>
    <t>Premium</t>
  </si>
  <si>
    <t>Percentage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</si>
  <si>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</si>
  <si>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</si>
  <si>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</si>
  <si>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</si>
  <si>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</si>
  <si>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</si>
  <si>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</si>
  <si>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</si>
  <si>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</si>
  <si>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</si>
  <si>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</si>
  <si>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  1.01  </t>
  </si>
  <si>
    <t xml:space="preserve">   10.02  </t>
  </si>
  <si>
    <t xml:space="preserve">   -C0013- -  </t>
  </si>
  <si>
    <t xml:space="preserve">5407 PACIFIC AVE              </t>
  </si>
  <si>
    <t>20-00001</t>
  </si>
  <si>
    <t xml:space="preserve">Open      </t>
  </si>
  <si>
    <t>O</t>
  </si>
  <si>
    <t xml:space="preserve">360 CAPITAL LLC               </t>
  </si>
  <si>
    <t xml:space="preserve">NJ OCEAN FRONTS LLC                </t>
  </si>
  <si>
    <t xml:space="preserve">   16.03  </t>
  </si>
  <si>
    <t xml:space="preserve">    7     </t>
  </si>
  <si>
    <t xml:space="preserve">   -C0206- -  </t>
  </si>
  <si>
    <t xml:space="preserve">415 E HEATHER RD              </t>
  </si>
  <si>
    <t>19-00003</t>
  </si>
  <si>
    <t xml:space="preserve">VASYL OR MARIA KAVATSIUK      </t>
  </si>
  <si>
    <t xml:space="preserve">BECKSTED, KENNETH                  </t>
  </si>
  <si>
    <t xml:space="preserve">   63     </t>
  </si>
  <si>
    <t xml:space="preserve">   24     </t>
  </si>
  <si>
    <t xml:space="preserve">              </t>
  </si>
  <si>
    <t xml:space="preserve">6901 NEW JERSEY AVE           </t>
  </si>
  <si>
    <t>21-00002</t>
  </si>
  <si>
    <t xml:space="preserve">ROBERTS, KRISTOPHER                </t>
  </si>
  <si>
    <t xml:space="preserve">  100.01  </t>
  </si>
  <si>
    <t xml:space="preserve">    8.02  </t>
  </si>
  <si>
    <t xml:space="preserve">303 E LOUISVILLE AVE          </t>
  </si>
  <si>
    <t>20-00012</t>
  </si>
  <si>
    <t xml:space="preserve">BOWMAN, EW &amp; RA &amp; HANKINS, RA &amp; FM </t>
  </si>
  <si>
    <t xml:space="preserve">  136     </t>
  </si>
  <si>
    <t xml:space="preserve">   22     </t>
  </si>
  <si>
    <t xml:space="preserve">106 E DENVER AVE              </t>
  </si>
  <si>
    <t>21-00004</t>
  </si>
  <si>
    <t xml:space="preserve">EAST DENVER HOLDINGS LLC           </t>
  </si>
  <si>
    <t xml:space="preserve">  160     </t>
  </si>
  <si>
    <t xml:space="preserve">    5.03  </t>
  </si>
  <si>
    <t xml:space="preserve">105 W CHARLESTON AVE          </t>
  </si>
  <si>
    <t>21-00005</t>
  </si>
  <si>
    <t xml:space="preserve">FERRY, JOHN &amp; ANDREA               </t>
  </si>
  <si>
    <t xml:space="preserve">  192     </t>
  </si>
  <si>
    <t xml:space="preserve">   26     </t>
  </si>
  <si>
    <t xml:space="preserve">212 E JEFFERSON AVE           </t>
  </si>
  <si>
    <t>21-00006</t>
  </si>
  <si>
    <t xml:space="preserve">US BANK CUST-ACTLIEN HOLDING  </t>
  </si>
  <si>
    <t xml:space="preserve">SATTER, LOUIS &amp; LEAH M             </t>
  </si>
  <si>
    <t xml:space="preserve">  194     </t>
  </si>
  <si>
    <t xml:space="preserve">   29     </t>
  </si>
  <si>
    <t xml:space="preserve">108 W JEFFERSON AVE           </t>
  </si>
  <si>
    <t>21-00007</t>
  </si>
  <si>
    <t xml:space="preserve">CIAMPITTI, ROBERT JR &amp; BRIAN M     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</si>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</sst>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0"/>
  <sheetViews>
    <sheetView tabSelected="1" workbookViewId="0">
      <pane ySplit="1" topLeftCell="A2" activePane="bottomLeft" state="frozen"/>
      <selection pane="bottomLeft" activeCell="D16" sqref="D16"/>
    </sheetView>
  </sheetViews>
  <sheetFormatPr defaultRowHeight="15" x14ac:dyDescent="0.25"/>
  <cols>
    <col min="1" max="1" width="11.140625" customWidth="1"/>
    <col min="2" max="2" width="10.42578125" customWidth="1"/>
    <col min="3" max="3" width="13.5703125" customWidth="1"/>
    <col min="4" max="4" width="30.28515625" customWidth="1"/>
    <col min="5" max="5" width="11.7109375" customWidth="1"/>
    <col min="6" max="6" width="13.5703125" customWidth="1"/>
    <col min="7" max="7" width="10.85546875" customWidth="1"/>
    <col min="8" max="8" width="10" customWidth="1"/>
    <col min="9" max="9" width="34.28515625" customWidth="1"/>
    <col min="10" max="10" width="41.28515625" customWidth="1"/>
    <col min="11" max="11" width="11.85546875" customWidth="1"/>
    <col min="12" max="12" width="13.28515625" customWidth="1"/>
    <col min="13" max="13" width="10.42578125" customWidth="1"/>
    <col min="14" max="14" width="12.42578125" customWidth="1"/>
    <col min="15" max="15" width="15.42578125" customWidth="1"/>
    <col min="16" max="16" width="13.7109375" customWidth="1"/>
    <col min="17" max="17" width="20.42578125" customWidth="1"/>
    <col min="18" max="18" width="19.28515625" customWidth="1"/>
    <col min="19" max="19" width="17.140625" customWidth="1"/>
    <col min="20" max="20" width="15.85546875" customWidth="1"/>
    <col min="21" max="21" width="22.28515625" customWidth="1"/>
    <col min="22" max="22" width="21.140625" customWidth="1"/>
    <col min="23" max="23" width="11.85546875" customWidth="1"/>
    <col min="24" max="25" width="8" hidden="1"/>
  </cols>
  <sheetData>
    <row r="1" spans="1:2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</row>
    <row r="2" spans="1:25" x14ac:dyDescent="0.25">
      <c r="A2" s="7" t="s">
        <v>23</v>
      </c>
      <c r="B2" s="7" t="s">
        <v>24</v>
      </c>
      <c r="C2" s="7" t="s">
        <v>25</v>
      </c>
      <c r="D2" s="7" t="s">
        <v>26</v>
      </c>
      <c r="E2" s="7" t="s">
        <v>27</v>
      </c>
      <c r="F2" s="1">
        <v>44125</v>
      </c>
      <c r="G2" s="7" t="s">
        <v>28</v>
      </c>
      <c r="H2" s="7" t="s">
        <v>29</v>
      </c>
      <c r="I2" s="7" t="s">
        <v>30</v>
      </c>
      <c r="J2" s="7" t="s">
        <v>31</v>
      </c>
      <c r="K2" s="2">
        <v>1400</v>
      </c>
      <c r="L2" s="2">
        <v>0</v>
      </c>
      <c r="M2" s="6">
        <v>0</v>
      </c>
      <c r="N2" s="2">
        <v>942.56</v>
      </c>
      <c r="O2" s="6">
        <v>0</v>
      </c>
      <c r="P2" s="6">
        <v>0</v>
      </c>
      <c r="Q2" s="6">
        <v>0</v>
      </c>
      <c r="R2" s="6">
        <v>0</v>
      </c>
      <c r="S2" s="2">
        <v>2003</v>
      </c>
      <c r="T2" s="6">
        <v>0</v>
      </c>
      <c r="U2" s="6">
        <v>0</v>
      </c>
      <c r="V2" s="6">
        <v>0</v>
      </c>
      <c r="W2" s="2">
        <v>2945.56</v>
      </c>
      <c r="X2" t="b">
        <v>1</v>
      </c>
      <c r="Y2" t="b">
        <v>1</v>
      </c>
    </row>
    <row r="3" spans="1:25" x14ac:dyDescent="0.25">
      <c r="A3" s="7" t="s">
        <v>32</v>
      </c>
      <c r="B3" s="7" t="s">
        <v>33</v>
      </c>
      <c r="C3" s="7" t="s">
        <v>34</v>
      </c>
      <c r="D3" s="7" t="s">
        <v>35</v>
      </c>
      <c r="E3" s="7" t="s">
        <v>36</v>
      </c>
      <c r="F3" s="1">
        <v>43754</v>
      </c>
      <c r="G3" s="7" t="s">
        <v>28</v>
      </c>
      <c r="H3" s="7" t="s">
        <v>29</v>
      </c>
      <c r="I3" s="7" t="s">
        <v>37</v>
      </c>
      <c r="J3" s="7" t="s">
        <v>38</v>
      </c>
      <c r="K3" s="2">
        <v>200</v>
      </c>
      <c r="L3" s="2">
        <v>0</v>
      </c>
      <c r="M3" s="6">
        <v>0</v>
      </c>
      <c r="N3" s="2">
        <v>62.72</v>
      </c>
      <c r="O3" s="6">
        <v>0</v>
      </c>
      <c r="P3" s="6">
        <v>0</v>
      </c>
      <c r="Q3" s="6">
        <v>0</v>
      </c>
      <c r="R3" s="6">
        <v>0</v>
      </c>
      <c r="S3" s="2">
        <v>2139.4299999999998</v>
      </c>
      <c r="T3" s="6">
        <v>0</v>
      </c>
      <c r="U3" s="6">
        <v>0</v>
      </c>
      <c r="V3" s="6">
        <v>0</v>
      </c>
      <c r="W3" s="2">
        <v>2202.15</v>
      </c>
      <c r="X3" t="b">
        <v>1</v>
      </c>
      <c r="Y3" t="b">
        <v>1</v>
      </c>
    </row>
    <row r="4" spans="1:25" x14ac:dyDescent="0.25">
      <c r="A4" s="7" t="s">
        <v>39</v>
      </c>
      <c r="B4" s="7" t="s">
        <v>40</v>
      </c>
      <c r="C4" s="7" t="s">
        <v>41</v>
      </c>
      <c r="D4" s="7" t="s">
        <v>42</v>
      </c>
      <c r="E4" s="7" t="s">
        <v>43</v>
      </c>
      <c r="F4" s="1">
        <v>44482</v>
      </c>
      <c r="G4" s="7" t="s">
        <v>28</v>
      </c>
      <c r="H4" s="7" t="s">
        <v>29</v>
      </c>
      <c r="I4" s="7" t="s">
        <v>37</v>
      </c>
      <c r="J4" s="7" t="s">
        <v>44</v>
      </c>
      <c r="K4" s="2">
        <v>2600</v>
      </c>
      <c r="L4" s="2">
        <v>0</v>
      </c>
      <c r="M4" s="6">
        <v>0</v>
      </c>
      <c r="N4" s="2">
        <v>1120.51</v>
      </c>
      <c r="O4" s="6">
        <v>0</v>
      </c>
      <c r="P4" s="6">
        <v>0</v>
      </c>
      <c r="Q4" s="6">
        <v>0</v>
      </c>
      <c r="R4" s="6">
        <v>0</v>
      </c>
      <c r="S4" s="2">
        <v>1457.2</v>
      </c>
      <c r="T4" s="6">
        <v>0</v>
      </c>
      <c r="U4" s="6">
        <v>0</v>
      </c>
      <c r="V4" s="6">
        <v>0</v>
      </c>
      <c r="W4" s="2">
        <v>2577.71</v>
      </c>
      <c r="X4" t="b">
        <v>1</v>
      </c>
      <c r="Y4" t="b">
        <v>1</v>
      </c>
    </row>
    <row r="5" spans="1:25" x14ac:dyDescent="0.25">
      <c r="A5" s="7" t="s">
        <v>45</v>
      </c>
      <c r="B5" s="7" t="s">
        <v>46</v>
      </c>
      <c r="C5" s="7" t="s">
        <v>41</v>
      </c>
      <c r="D5" s="7" t="s">
        <v>47</v>
      </c>
      <c r="E5" s="7" t="s">
        <v>48</v>
      </c>
      <c r="F5" s="1">
        <v>44125</v>
      </c>
      <c r="G5" s="7" t="s">
        <v>28</v>
      </c>
      <c r="H5" s="7" t="s">
        <v>29</v>
      </c>
      <c r="I5" s="7" t="s">
        <v>30</v>
      </c>
      <c r="J5" s="7" t="s">
        <v>49</v>
      </c>
      <c r="K5" s="2">
        <v>14100</v>
      </c>
      <c r="L5" s="2">
        <v>0</v>
      </c>
      <c r="M5" s="6">
        <v>0</v>
      </c>
      <c r="N5" s="2">
        <v>6978.86</v>
      </c>
      <c r="O5" s="6">
        <v>0</v>
      </c>
      <c r="P5" s="6">
        <v>0</v>
      </c>
      <c r="Q5" s="6">
        <v>0</v>
      </c>
      <c r="R5" s="6">
        <v>0</v>
      </c>
      <c r="S5" s="2">
        <v>15990.14</v>
      </c>
      <c r="T5" s="6">
        <v>0</v>
      </c>
      <c r="U5" s="6">
        <v>0</v>
      </c>
      <c r="V5" s="6">
        <v>0</v>
      </c>
      <c r="W5" s="2">
        <v>22969</v>
      </c>
      <c r="X5" t="b">
        <v>1</v>
      </c>
      <c r="Y5" t="b">
        <v>1</v>
      </c>
    </row>
    <row r="6" spans="1:25" x14ac:dyDescent="0.25">
      <c r="A6" s="7" t="s">
        <v>50</v>
      </c>
      <c r="B6" s="7" t="s">
        <v>51</v>
      </c>
      <c r="C6" s="7" t="s">
        <v>41</v>
      </c>
      <c r="D6" s="7" t="s">
        <v>52</v>
      </c>
      <c r="E6" s="7" t="s">
        <v>53</v>
      </c>
      <c r="F6" s="1">
        <v>44482</v>
      </c>
      <c r="G6" s="7" t="s">
        <v>28</v>
      </c>
      <c r="H6" s="7" t="s">
        <v>29</v>
      </c>
      <c r="I6" s="7" t="s">
        <v>37</v>
      </c>
      <c r="J6" s="7" t="s">
        <v>54</v>
      </c>
      <c r="K6" s="2">
        <v>1200</v>
      </c>
      <c r="L6" s="2">
        <v>0</v>
      </c>
      <c r="M6" s="6">
        <v>0</v>
      </c>
      <c r="N6" s="2">
        <v>285.70999999999998</v>
      </c>
      <c r="O6" s="6">
        <v>0</v>
      </c>
      <c r="P6" s="6">
        <v>0</v>
      </c>
      <c r="Q6" s="6">
        <v>0</v>
      </c>
      <c r="R6" s="6">
        <v>0</v>
      </c>
      <c r="S6" s="2">
        <v>5041.8</v>
      </c>
      <c r="T6" s="6">
        <v>0</v>
      </c>
      <c r="U6" s="6">
        <v>0</v>
      </c>
      <c r="V6" s="6">
        <v>0</v>
      </c>
      <c r="W6" s="2">
        <v>5327.51</v>
      </c>
      <c r="X6" t="b">
        <v>1</v>
      </c>
      <c r="Y6" t="b">
        <v>1</v>
      </c>
    </row>
    <row r="7" spans="1:25" x14ac:dyDescent="0.25">
      <c r="A7" s="7" t="s">
        <v>55</v>
      </c>
      <c r="B7" s="7" t="s">
        <v>56</v>
      </c>
      <c r="C7" s="7" t="s">
        <v>41</v>
      </c>
      <c r="D7" s="7" t="s">
        <v>57</v>
      </c>
      <c r="E7" s="7" t="s">
        <v>58</v>
      </c>
      <c r="F7" s="1">
        <v>44482</v>
      </c>
      <c r="G7" s="7" t="s">
        <v>28</v>
      </c>
      <c r="H7" s="7" t="s">
        <v>29</v>
      </c>
      <c r="I7" s="7" t="s">
        <v>37</v>
      </c>
      <c r="J7" s="7" t="s">
        <v>59</v>
      </c>
      <c r="K7" s="2">
        <v>3200</v>
      </c>
      <c r="L7" s="2">
        <v>0</v>
      </c>
      <c r="M7" s="6">
        <v>0</v>
      </c>
      <c r="N7" s="2">
        <v>510.74</v>
      </c>
      <c r="O7" s="6">
        <v>0</v>
      </c>
      <c r="P7" s="6">
        <v>0</v>
      </c>
      <c r="Q7" s="6">
        <v>0</v>
      </c>
      <c r="R7" s="6">
        <v>0</v>
      </c>
      <c r="S7" s="2">
        <v>4829.83</v>
      </c>
      <c r="T7" s="6">
        <v>0</v>
      </c>
      <c r="U7" s="6">
        <v>0</v>
      </c>
      <c r="V7" s="6">
        <v>0</v>
      </c>
      <c r="W7" s="2">
        <v>5340.57</v>
      </c>
      <c r="X7" t="b">
        <v>1</v>
      </c>
      <c r="Y7" t="b">
        <v>1</v>
      </c>
    </row>
    <row r="8" spans="1:25" x14ac:dyDescent="0.25">
      <c r="A8" s="7" t="s">
        <v>60</v>
      </c>
      <c r="B8" s="7" t="s">
        <v>61</v>
      </c>
      <c r="C8" s="7" t="s">
        <v>41</v>
      </c>
      <c r="D8" s="7" t="s">
        <v>62</v>
      </c>
      <c r="E8" s="7" t="s">
        <v>63</v>
      </c>
      <c r="F8" s="1">
        <v>44482</v>
      </c>
      <c r="G8" s="7" t="s">
        <v>28</v>
      </c>
      <c r="H8" s="7" t="s">
        <v>29</v>
      </c>
      <c r="I8" s="7" t="s">
        <v>64</v>
      </c>
      <c r="J8" s="7" t="s">
        <v>65</v>
      </c>
      <c r="K8" s="2">
        <v>60100</v>
      </c>
      <c r="L8" s="2">
        <v>0</v>
      </c>
      <c r="M8" s="6">
        <v>0</v>
      </c>
      <c r="N8" s="2">
        <v>4996.3100000000004</v>
      </c>
      <c r="O8" s="6">
        <v>0</v>
      </c>
      <c r="P8" s="6">
        <v>0</v>
      </c>
      <c r="Q8" s="6">
        <v>0</v>
      </c>
      <c r="R8" s="6">
        <v>0</v>
      </c>
      <c r="S8" s="2">
        <v>7563.65</v>
      </c>
      <c r="T8" s="6">
        <v>0</v>
      </c>
      <c r="U8" s="6">
        <v>0</v>
      </c>
      <c r="V8" s="6">
        <v>0</v>
      </c>
      <c r="W8" s="2">
        <v>12559.96</v>
      </c>
      <c r="X8" t="b">
        <v>1</v>
      </c>
      <c r="Y8" t="b">
        <v>1</v>
      </c>
    </row>
    <row r="9" spans="1:25" x14ac:dyDescent="0.25">
      <c r="A9" s="7" t="s">
        <v>66</v>
      </c>
      <c r="B9" s="7" t="s">
        <v>67</v>
      </c>
      <c r="C9" s="7" t="s">
        <v>41</v>
      </c>
      <c r="D9" s="7" t="s">
        <v>68</v>
      </c>
      <c r="E9" s="7" t="s">
        <v>69</v>
      </c>
      <c r="F9" s="1">
        <v>44482</v>
      </c>
      <c r="G9" s="7" t="s">
        <v>28</v>
      </c>
      <c r="H9" s="7" t="s">
        <v>29</v>
      </c>
      <c r="I9" s="7" t="s">
        <v>37</v>
      </c>
      <c r="J9" s="7" t="s">
        <v>70</v>
      </c>
      <c r="K9" s="2">
        <v>40100</v>
      </c>
      <c r="L9" s="2">
        <v>0</v>
      </c>
      <c r="M9" s="6">
        <v>0</v>
      </c>
      <c r="N9" s="2">
        <v>8537.85</v>
      </c>
      <c r="O9" s="6">
        <v>0</v>
      </c>
      <c r="P9" s="6">
        <v>0</v>
      </c>
      <c r="Q9" s="6">
        <v>0</v>
      </c>
      <c r="R9" s="6">
        <v>0</v>
      </c>
      <c r="S9" s="2">
        <v>10924.59</v>
      </c>
      <c r="T9" s="6">
        <v>0</v>
      </c>
      <c r="U9" s="6">
        <v>0</v>
      </c>
      <c r="V9" s="6">
        <v>0</v>
      </c>
      <c r="W9" s="2">
        <v>19462.439999999999</v>
      </c>
      <c r="X9" t="b">
        <v>1</v>
      </c>
      <c r="Y9" t="b">
        <v>1</v>
      </c>
    </row>
    <row r="10" spans="1:25" x14ac:dyDescent="0.25">
      <c r="A10" s="5" t="s">
        <v>71</v>
      </c>
      <c r="B10" s="5" t="s">
        <v>72</v>
      </c>
      <c r="C10" s="5" t="s">
        <v>72</v>
      </c>
      <c r="D10" s="5" t="s">
        <v>72</v>
      </c>
      <c r="E10" s="5" t="s">
        <v>72</v>
      </c>
      <c r="F10" s="5" t="s">
        <v>72</v>
      </c>
      <c r="G10" s="5" t="s">
        <v>72</v>
      </c>
      <c r="H10" s="5" t="s">
        <v>72</v>
      </c>
      <c r="I10" s="5" t="s">
        <v>72</v>
      </c>
      <c r="J10" s="5" t="s">
        <v>72</v>
      </c>
      <c r="K10" s="3">
        <f>SUMIF(Y1:Y9, TRUE, K1:K9)</f>
        <v>122900</v>
      </c>
      <c r="L10" s="5" t="s">
        <v>72</v>
      </c>
      <c r="M10" s="3">
        <f>SUMIF(Y1:Y9, TRUE, M1:M9)</f>
        <v>0</v>
      </c>
      <c r="N10" s="3">
        <f>SUMIF(Y1:Y9, TRUE, N1:N9)</f>
        <v>23435.260000000002</v>
      </c>
      <c r="O10" s="3">
        <f>SUMIF(Y1:Y9, TRUE, O1:O9)</f>
        <v>0</v>
      </c>
      <c r="P10" s="3">
        <f>SUMIF(Y1:Y9, TRUE, P1:P9)</f>
        <v>0</v>
      </c>
      <c r="Q10" s="3">
        <f>SUMIF(Y1:Y9, TRUE, Q1:Q9)</f>
        <v>0</v>
      </c>
      <c r="R10" s="3">
        <f>SUMIF(Y1:Y9, TRUE, R1:R9)</f>
        <v>0</v>
      </c>
      <c r="S10" s="3">
        <f>SUMIF(Y1:Y9, TRUE, S1:S9)</f>
        <v>49949.64</v>
      </c>
      <c r="T10" s="3">
        <f>SUMIF(Y1:Y9, TRUE, T1:T9)</f>
        <v>0</v>
      </c>
      <c r="U10" s="3">
        <f>SUMIF(Y1:Y9, TRUE, U1:U9)</f>
        <v>0</v>
      </c>
      <c r="V10" s="3">
        <f>SUMIF(Y1:Y9, TRUE, V1:V9)</f>
        <v>0</v>
      </c>
      <c r="W10" s="3">
        <f>SUMIF(Y1:Y9, TRUE, W1:W9)</f>
        <v>73384.899999999994</v>
      </c>
    </row>
  </sheetData>
  <autoFilter ref="A1:W11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Lyndsey D. Herman</cp:lastModifiedBy>
  <dcterms:created xsi:type="dcterms:W3CDTF">2022-07-08T13:04:17Z</dcterms:created>
  <dcterms:modified xsi:type="dcterms:W3CDTF">2022-07-08T13:05:12Z</dcterms:modified>
</cp:coreProperties>
</file>