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Sheet1!$A$1:$P$14</definedName>
  </definedNames>
  <calcPr calcId="152511"/>
</workbook>
</file>

<file path=xl/calcChain.xml><?xml version="1.0" encoding="utf-8"?>
<calcChain xmlns="http://schemas.openxmlformats.org/spreadsheetml/2006/main">
  <c r="P13" i="1" l="1"/>
  <c r="O13" i="1"/>
  <c r="N13" i="1"/>
  <c r="M13" i="1"/>
  <c r="K13" i="1"/>
</calcChain>
</file>

<file path=xl/sharedStrings.xml><?xml version="1.0" encoding="utf-8"?>
<sst xmlns="http://schemas.openxmlformats.org/spreadsheetml/2006/main" count="126" uniqueCount="61">
  <si>
    <t>Block</t>
  </si>
  <si>
    <t>Lot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</si>
  <si>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</si>
  <si>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</si>
  <si>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</si>
  <si>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</si>
  <si>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</si>
  <si>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</si>
  <si>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</si>
  <si>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</si>
  <si>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</si>
  <si>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</si>
  <si>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Certificate</t>
  </si>
  <si>
    <t>Mun Transfer</t>
  </si>
  <si>
    <t>Outside Subseq</t>
  </si>
  <si>
    <t>Balance</t>
  </si>
  <si>
    <t xml:space="preserve">  712     </t>
  </si>
  <si>
    <t xml:space="preserve">   11     </t>
  </si>
  <si>
    <t xml:space="preserve">65 MONTVALE AVE               </t>
  </si>
  <si>
    <t>18-00002</t>
  </si>
  <si>
    <t xml:space="preserve">Open      </t>
  </si>
  <si>
    <t>M</t>
  </si>
  <si>
    <t xml:space="preserve">13      </t>
  </si>
  <si>
    <t xml:space="preserve">BOROUGH OF MONTVALE           </t>
  </si>
  <si>
    <t xml:space="preserve">MACDONALD, D &amp; HAWTHORNE G         </t>
  </si>
  <si>
    <t xml:space="preserve">  802     </t>
  </si>
  <si>
    <t xml:space="preserve">   16     </t>
  </si>
  <si>
    <t xml:space="preserve">MIDDLETOWN RD                 </t>
  </si>
  <si>
    <t>11-00001</t>
  </si>
  <si>
    <t xml:space="preserve">BIRCH CONSTRUCTION I CORP          </t>
  </si>
  <si>
    <t xml:space="preserve">   19     </t>
  </si>
  <si>
    <t xml:space="preserve">    96-1</t>
  </si>
  <si>
    <t xml:space="preserve">MARTIN COUNTRY ESTATES             </t>
  </si>
  <si>
    <t xml:space="preserve">   21     </t>
  </si>
  <si>
    <t xml:space="preserve">13 WINDSOR RD                 </t>
  </si>
  <si>
    <t>20-00002</t>
  </si>
  <si>
    <t xml:space="preserve">VAN HORN BUILDERS, INC             </t>
  </si>
  <si>
    <t>10-10000</t>
  </si>
  <si>
    <t>O</t>
  </si>
  <si>
    <t xml:space="preserve">24      </t>
  </si>
  <si>
    <t xml:space="preserve">TOUMA &amp; ASSOCIATES            </t>
  </si>
  <si>
    <t>10-20000</t>
  </si>
  <si>
    <t>12-00001</t>
  </si>
  <si>
    <t xml:space="preserve">27      </t>
  </si>
  <si>
    <t xml:space="preserve">SEUNGDEOK KIM                 </t>
  </si>
  <si>
    <t>16-00002</t>
  </si>
  <si>
    <t xml:space="preserve">30      </t>
  </si>
  <si>
    <t xml:space="preserve">CRISTINA CAPPARELLI           </t>
  </si>
  <si>
    <t>15-00002</t>
  </si>
  <si>
    <t>17-00004</t>
  </si>
  <si>
    <t xml:space="preserve">33      </t>
  </si>
  <si>
    <t>FRANCENE FLORIO OPRIHORY TRUST</t>
  </si>
  <si>
    <t xml:space="preserve"> 1501     </t>
  </si>
  <si>
    <t xml:space="preserve">   19.08  </t>
  </si>
  <si>
    <t xml:space="preserve">6 QUAIL RIDGE RD              </t>
  </si>
  <si>
    <t>20-00001</t>
  </si>
  <si>
    <t xml:space="preserve">35      </t>
  </si>
  <si>
    <t>CHRISTIANA T C/F CE1/FIRSTRUST</t>
  </si>
  <si>
    <t xml:space="preserve">SOH, CALVIN &amp; DEBORAH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</si>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</sst>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workbookViewId="0">
      <pane ySplit="1" topLeftCell="A2" activePane="bottomLeft" state="frozen"/>
      <selection pane="bottomLeft" activeCell="P1" sqref="P1:P1048576"/>
    </sheetView>
  </sheetViews>
  <sheetFormatPr defaultRowHeight="15" x14ac:dyDescent="0.25"/>
  <cols>
    <col min="1" max="2" width="10.42578125" customWidth="1"/>
    <col min="3" max="3" width="27.5703125" customWidth="1"/>
    <col min="4" max="4" width="11.7109375" customWidth="1"/>
    <col min="5" max="5" width="13.5703125" customWidth="1"/>
    <col min="6" max="6" width="10.85546875" customWidth="1"/>
    <col min="7" max="7" width="10" customWidth="1"/>
    <col min="8" max="8" width="11.42578125" customWidth="1"/>
    <col min="9" max="9" width="35.85546875" customWidth="1"/>
    <col min="10" max="10" width="38.5703125" customWidth="1"/>
    <col min="11" max="11" width="11.85546875" customWidth="1"/>
    <col min="12" max="12" width="13.28515625" customWidth="1"/>
    <col min="13" max="13" width="12.42578125" customWidth="1"/>
    <col min="14" max="14" width="15.42578125" customWidth="1"/>
    <col min="15" max="15" width="17.140625" customWidth="1"/>
    <col min="16" max="16" width="11.85546875" customWidth="1"/>
    <col min="17" max="18" width="8" hidden="1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8" x14ac:dyDescent="0.25">
      <c r="A2" s="7" t="s">
        <v>16</v>
      </c>
      <c r="B2" s="7" t="s">
        <v>17</v>
      </c>
      <c r="C2" s="7" t="s">
        <v>18</v>
      </c>
      <c r="D2" s="7" t="s">
        <v>19</v>
      </c>
      <c r="E2" s="1">
        <v>43762</v>
      </c>
      <c r="F2" s="7" t="s">
        <v>20</v>
      </c>
      <c r="G2" s="7" t="s">
        <v>21</v>
      </c>
      <c r="H2" s="7" t="s">
        <v>22</v>
      </c>
      <c r="I2" s="7" t="s">
        <v>23</v>
      </c>
      <c r="J2" s="7" t="s">
        <v>24</v>
      </c>
      <c r="K2" s="2">
        <v>0</v>
      </c>
      <c r="L2" s="2">
        <v>18</v>
      </c>
      <c r="M2" s="2">
        <v>2368.2199999999998</v>
      </c>
      <c r="N2" s="2">
        <v>6293.6</v>
      </c>
      <c r="O2" s="6">
        <v>0</v>
      </c>
      <c r="P2" s="2">
        <v>8661.82</v>
      </c>
      <c r="Q2" t="b">
        <v>1</v>
      </c>
      <c r="R2" t="b">
        <v>1</v>
      </c>
    </row>
    <row r="3" spans="1:18" x14ac:dyDescent="0.25">
      <c r="A3" s="7" t="s">
        <v>25</v>
      </c>
      <c r="B3" s="7" t="s">
        <v>26</v>
      </c>
      <c r="C3" s="7" t="s">
        <v>27</v>
      </c>
      <c r="D3" s="7" t="s">
        <v>28</v>
      </c>
      <c r="E3" s="1">
        <v>41207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29</v>
      </c>
      <c r="K3" s="2">
        <v>0</v>
      </c>
      <c r="L3" s="2">
        <v>18</v>
      </c>
      <c r="M3" s="2">
        <v>978.48</v>
      </c>
      <c r="N3" s="2">
        <v>10200.700000000001</v>
      </c>
      <c r="O3" s="6">
        <v>0</v>
      </c>
      <c r="P3" s="2">
        <v>11179.18</v>
      </c>
      <c r="Q3" t="b">
        <v>1</v>
      </c>
      <c r="R3" t="b">
        <v>1</v>
      </c>
    </row>
    <row r="4" spans="1:18" x14ac:dyDescent="0.25">
      <c r="A4" s="7" t="s">
        <v>25</v>
      </c>
      <c r="B4" s="7" t="s">
        <v>30</v>
      </c>
      <c r="C4" s="7" t="s">
        <v>27</v>
      </c>
      <c r="D4" s="7" t="s">
        <v>31</v>
      </c>
      <c r="E4" s="1">
        <v>35334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32</v>
      </c>
      <c r="K4" s="2">
        <v>0</v>
      </c>
      <c r="L4" s="2">
        <v>18</v>
      </c>
      <c r="M4" s="2">
        <v>594.26</v>
      </c>
      <c r="N4" s="2">
        <v>12640.38</v>
      </c>
      <c r="O4" s="6">
        <v>0</v>
      </c>
      <c r="P4" s="2">
        <v>13234.64</v>
      </c>
      <c r="Q4" t="b">
        <v>1</v>
      </c>
      <c r="R4" t="b">
        <v>1</v>
      </c>
    </row>
    <row r="5" spans="1:18" x14ac:dyDescent="0.25">
      <c r="A5" s="7" t="s">
        <v>25</v>
      </c>
      <c r="B5" s="7" t="s">
        <v>33</v>
      </c>
      <c r="C5" s="7" t="s">
        <v>34</v>
      </c>
      <c r="D5" s="7" t="s">
        <v>35</v>
      </c>
      <c r="E5" s="1">
        <v>44497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36</v>
      </c>
      <c r="K5" s="2">
        <v>0</v>
      </c>
      <c r="L5" s="2">
        <v>18</v>
      </c>
      <c r="M5" s="2">
        <v>2195.5300000000002</v>
      </c>
      <c r="N5" s="2">
        <v>8904.2800000000007</v>
      </c>
      <c r="O5" s="6">
        <v>0</v>
      </c>
      <c r="P5" s="2">
        <v>11099.81</v>
      </c>
      <c r="Q5" t="b">
        <v>1</v>
      </c>
      <c r="R5" t="b">
        <v>1</v>
      </c>
    </row>
    <row r="6" spans="1:18" x14ac:dyDescent="0.25">
      <c r="A6" s="7" t="s">
        <v>16</v>
      </c>
      <c r="B6" s="7" t="s">
        <v>17</v>
      </c>
      <c r="C6" s="7" t="s">
        <v>18</v>
      </c>
      <c r="D6" s="7" t="s">
        <v>37</v>
      </c>
      <c r="E6" s="1">
        <v>40892</v>
      </c>
      <c r="F6" s="7" t="s">
        <v>20</v>
      </c>
      <c r="G6" s="7" t="s">
        <v>38</v>
      </c>
      <c r="H6" s="7" t="s">
        <v>39</v>
      </c>
      <c r="I6" s="7" t="s">
        <v>40</v>
      </c>
      <c r="J6" s="7" t="s">
        <v>24</v>
      </c>
      <c r="K6" s="2">
        <v>0</v>
      </c>
      <c r="L6" s="2">
        <v>4</v>
      </c>
      <c r="M6" s="2">
        <v>938.06</v>
      </c>
      <c r="N6" s="6">
        <v>0</v>
      </c>
      <c r="O6" s="2">
        <v>1788.06</v>
      </c>
      <c r="P6" s="2">
        <v>2726.12</v>
      </c>
      <c r="Q6" t="b">
        <v>1</v>
      </c>
      <c r="R6" t="b">
        <v>1</v>
      </c>
    </row>
    <row r="7" spans="1:18" x14ac:dyDescent="0.25">
      <c r="A7" s="7" t="s">
        <v>25</v>
      </c>
      <c r="B7" s="7" t="s">
        <v>26</v>
      </c>
      <c r="C7" s="7" t="s">
        <v>27</v>
      </c>
      <c r="D7" s="7" t="s">
        <v>41</v>
      </c>
      <c r="E7" s="1">
        <v>40892</v>
      </c>
      <c r="F7" s="7" t="s">
        <v>20</v>
      </c>
      <c r="G7" s="7" t="s">
        <v>38</v>
      </c>
      <c r="H7" s="7" t="s">
        <v>39</v>
      </c>
      <c r="I7" s="7" t="s">
        <v>40</v>
      </c>
      <c r="J7" s="7" t="s">
        <v>29</v>
      </c>
      <c r="K7" s="2">
        <v>0</v>
      </c>
      <c r="L7" s="2">
        <v>4</v>
      </c>
      <c r="M7" s="2">
        <v>929.77</v>
      </c>
      <c r="N7" s="6">
        <v>0</v>
      </c>
      <c r="O7" s="6">
        <v>0</v>
      </c>
      <c r="P7" s="2">
        <v>929.77</v>
      </c>
      <c r="Q7" t="b">
        <v>1</v>
      </c>
      <c r="R7" t="b">
        <v>1</v>
      </c>
    </row>
    <row r="8" spans="1:18" x14ac:dyDescent="0.25">
      <c r="A8" s="7" t="s">
        <v>16</v>
      </c>
      <c r="B8" s="7" t="s">
        <v>17</v>
      </c>
      <c r="C8" s="7" t="s">
        <v>18</v>
      </c>
      <c r="D8" s="7" t="s">
        <v>42</v>
      </c>
      <c r="E8" s="1">
        <v>41571</v>
      </c>
      <c r="F8" s="7" t="s">
        <v>20</v>
      </c>
      <c r="G8" s="7" t="s">
        <v>38</v>
      </c>
      <c r="H8" s="7" t="s">
        <v>43</v>
      </c>
      <c r="I8" s="7" t="s">
        <v>44</v>
      </c>
      <c r="J8" s="7" t="s">
        <v>24</v>
      </c>
      <c r="K8" s="2">
        <v>0</v>
      </c>
      <c r="L8" s="2">
        <v>0</v>
      </c>
      <c r="M8" s="2">
        <v>2145.0700000000002</v>
      </c>
      <c r="N8" s="6">
        <v>0</v>
      </c>
      <c r="O8" s="2">
        <v>6542.77</v>
      </c>
      <c r="P8" s="2">
        <v>8687.84</v>
      </c>
      <c r="Q8" t="b">
        <v>1</v>
      </c>
      <c r="R8" t="b">
        <v>1</v>
      </c>
    </row>
    <row r="9" spans="1:18" x14ac:dyDescent="0.25">
      <c r="A9" s="7" t="s">
        <v>16</v>
      </c>
      <c r="B9" s="7" t="s">
        <v>17</v>
      </c>
      <c r="C9" s="7" t="s">
        <v>18</v>
      </c>
      <c r="D9" s="7" t="s">
        <v>45</v>
      </c>
      <c r="E9" s="1">
        <v>43034</v>
      </c>
      <c r="F9" s="7" t="s">
        <v>20</v>
      </c>
      <c r="G9" s="7" t="s">
        <v>38</v>
      </c>
      <c r="H9" s="7" t="s">
        <v>46</v>
      </c>
      <c r="I9" s="7" t="s">
        <v>47</v>
      </c>
      <c r="J9" s="7" t="s">
        <v>24</v>
      </c>
      <c r="K9" s="2">
        <v>0</v>
      </c>
      <c r="L9" s="2">
        <v>18</v>
      </c>
      <c r="M9" s="2">
        <v>1135.8699999999999</v>
      </c>
      <c r="N9" s="6">
        <v>0</v>
      </c>
      <c r="O9" s="6">
        <v>0</v>
      </c>
      <c r="P9" s="2">
        <v>1135.8699999999999</v>
      </c>
      <c r="Q9" t="b">
        <v>1</v>
      </c>
      <c r="R9" t="b">
        <v>1</v>
      </c>
    </row>
    <row r="10" spans="1:18" x14ac:dyDescent="0.25">
      <c r="A10" s="7" t="s">
        <v>25</v>
      </c>
      <c r="B10" s="7" t="s">
        <v>33</v>
      </c>
      <c r="C10" s="7" t="s">
        <v>34</v>
      </c>
      <c r="D10" s="7" t="s">
        <v>48</v>
      </c>
      <c r="E10" s="1">
        <v>42663</v>
      </c>
      <c r="F10" s="7" t="s">
        <v>20</v>
      </c>
      <c r="G10" s="7" t="s">
        <v>38</v>
      </c>
      <c r="H10" s="7" t="s">
        <v>46</v>
      </c>
      <c r="I10" s="7" t="s">
        <v>47</v>
      </c>
      <c r="J10" s="7" t="s">
        <v>36</v>
      </c>
      <c r="K10" s="2">
        <v>0</v>
      </c>
      <c r="L10" s="2">
        <v>18</v>
      </c>
      <c r="M10" s="2">
        <v>7615.4</v>
      </c>
      <c r="N10" s="6">
        <v>0</v>
      </c>
      <c r="O10" s="2">
        <v>32763.45</v>
      </c>
      <c r="P10" s="2">
        <v>40378.85</v>
      </c>
      <c r="Q10" t="b">
        <v>1</v>
      </c>
      <c r="R10" t="b">
        <v>1</v>
      </c>
    </row>
    <row r="11" spans="1:18" x14ac:dyDescent="0.25">
      <c r="A11" s="7" t="s">
        <v>16</v>
      </c>
      <c r="B11" s="7" t="s">
        <v>17</v>
      </c>
      <c r="C11" s="7" t="s">
        <v>18</v>
      </c>
      <c r="D11" s="7" t="s">
        <v>49</v>
      </c>
      <c r="E11" s="1">
        <v>43398</v>
      </c>
      <c r="F11" s="7" t="s">
        <v>20</v>
      </c>
      <c r="G11" s="7" t="s">
        <v>38</v>
      </c>
      <c r="H11" s="7" t="s">
        <v>50</v>
      </c>
      <c r="I11" s="7" t="s">
        <v>51</v>
      </c>
      <c r="J11" s="7" t="s">
        <v>24</v>
      </c>
      <c r="K11" s="2">
        <v>0</v>
      </c>
      <c r="L11" s="2">
        <v>18</v>
      </c>
      <c r="M11" s="2">
        <v>2337.15</v>
      </c>
      <c r="N11" s="6">
        <v>0</v>
      </c>
      <c r="O11" s="6">
        <v>0</v>
      </c>
      <c r="P11" s="2">
        <v>2337.15</v>
      </c>
      <c r="Q11" t="b">
        <v>1</v>
      </c>
      <c r="R11" t="b">
        <v>1</v>
      </c>
    </row>
    <row r="12" spans="1:18" x14ac:dyDescent="0.25">
      <c r="A12" s="7" t="s">
        <v>52</v>
      </c>
      <c r="B12" s="7" t="s">
        <v>53</v>
      </c>
      <c r="C12" s="7" t="s">
        <v>54</v>
      </c>
      <c r="D12" s="7" t="s">
        <v>55</v>
      </c>
      <c r="E12" s="1">
        <v>44497</v>
      </c>
      <c r="F12" s="7" t="s">
        <v>20</v>
      </c>
      <c r="G12" s="7" t="s">
        <v>38</v>
      </c>
      <c r="H12" s="7" t="s">
        <v>56</v>
      </c>
      <c r="I12" s="7" t="s">
        <v>57</v>
      </c>
      <c r="J12" s="7" t="s">
        <v>58</v>
      </c>
      <c r="K12" s="2">
        <v>30500</v>
      </c>
      <c r="L12" s="2">
        <v>0</v>
      </c>
      <c r="M12" s="2">
        <v>2125.41</v>
      </c>
      <c r="N12" s="6">
        <v>0</v>
      </c>
      <c r="O12" s="2">
        <v>10845.55</v>
      </c>
      <c r="P12" s="2">
        <v>12970.96</v>
      </c>
      <c r="Q12" t="b">
        <v>1</v>
      </c>
      <c r="R12" t="b">
        <v>1</v>
      </c>
    </row>
    <row r="13" spans="1:18" x14ac:dyDescent="0.25">
      <c r="A13" s="5" t="s">
        <v>59</v>
      </c>
      <c r="B13" s="5" t="s">
        <v>60</v>
      </c>
      <c r="C13" s="5" t="s">
        <v>60</v>
      </c>
      <c r="D13" s="5" t="s">
        <v>60</v>
      </c>
      <c r="E13" s="5" t="s">
        <v>60</v>
      </c>
      <c r="F13" s="5" t="s">
        <v>60</v>
      </c>
      <c r="G13" s="5" t="s">
        <v>60</v>
      </c>
      <c r="H13" s="5" t="s">
        <v>60</v>
      </c>
      <c r="I13" s="5" t="s">
        <v>60</v>
      </c>
      <c r="J13" s="5" t="s">
        <v>60</v>
      </c>
      <c r="K13" s="3">
        <f>SUMIF(R1:R12, TRUE, K1:K12)</f>
        <v>30500</v>
      </c>
      <c r="L13" s="5" t="s">
        <v>60</v>
      </c>
      <c r="M13" s="3">
        <f>SUMIF(R1:R12, TRUE, M1:M12)</f>
        <v>23363.219999999998</v>
      </c>
      <c r="N13" s="3">
        <f>SUMIF(R1:R12, TRUE, N1:N12)</f>
        <v>38038.959999999999</v>
      </c>
      <c r="O13" s="3">
        <f>SUMIF(R1:R12, TRUE, O1:O12)</f>
        <v>51939.83</v>
      </c>
      <c r="P13" s="3">
        <f>SUMIF(R1:R12, TRUE, P1:P12)</f>
        <v>113342.00999999998</v>
      </c>
    </row>
  </sheetData>
  <autoFilter ref="A1:P1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</cp:lastModifiedBy>
  <dcterms:created xsi:type="dcterms:W3CDTF">2022-05-12T20:58:15Z</dcterms:created>
  <dcterms:modified xsi:type="dcterms:W3CDTF">2022-05-12T20:59:45Z</dcterms:modified>
</cp:coreProperties>
</file>