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tanley\Desktop\"/>
    </mc:Choice>
  </mc:AlternateContent>
  <xr:revisionPtr revIDLastSave="0" documentId="8_{D1EA017D-B156-4773-842F-3557E7AF3F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Sheet1!$A$1:$Z$23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2" i="1" l="1"/>
  <c r="Y22" i="1"/>
  <c r="X22" i="1"/>
  <c r="W22" i="1"/>
  <c r="V22" i="1"/>
  <c r="U22" i="1"/>
  <c r="T22" i="1"/>
  <c r="S22" i="1"/>
  <c r="R22" i="1"/>
  <c r="Q22" i="1"/>
  <c r="P22" i="1"/>
  <c r="N22" i="1"/>
</calcChain>
</file>

<file path=xl/sharedStrings.xml><?xml version="1.0" encoding="utf-8"?>
<sst xmlns="http://schemas.openxmlformats.org/spreadsheetml/2006/main" count="280" uniqueCount="144">
  <si>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</si>
  <si>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</si>
  <si>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</si>
  <si>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</si>
  <si>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</si>
  <si>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</si>
  <si>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</si>
  <si>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</si>
  <si>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</si>
  <si>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</si>
  <si>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</si>
  <si>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</si>
  <si>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</si>
  <si>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</si>
  <si>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</si>
  <si>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</si>
  <si>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</si>
  <si>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</si>
  <si>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</si>
  <si>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</si>
  <si>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</si>
  <si>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</si>
  <si>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</si>
  <si>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</si>
  <si>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</si>
  <si>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</si>
  <si>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</si>
  <si>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-C2002- -  </t>
  </si>
  <si>
    <t xml:space="preserve">4800 BOARDWALK                </t>
  </si>
  <si>
    <t>21-00001</t>
  </si>
  <si>
    <t xml:space="preserve">Open      </t>
  </si>
  <si>
    <t xml:space="preserve"> </t>
  </si>
  <si>
    <t>O</t>
  </si>
  <si>
    <t xml:space="preserve">256     </t>
  </si>
  <si>
    <t xml:space="preserve">EVOLVE BANK &amp; TRUST           </t>
  </si>
  <si>
    <t xml:space="preserve">WOLFSON, BRIAN &amp; GAYLOR, DEBORAH   </t>
  </si>
  <si>
    <t xml:space="preserve">   -C2006- -  </t>
  </si>
  <si>
    <t>21-00002</t>
  </si>
  <si>
    <t xml:space="preserve">KABEL, STEPHEN E                   </t>
  </si>
  <si>
    <t xml:space="preserve">    5     </t>
  </si>
  <si>
    <t xml:space="preserve">   -C0618- -  </t>
  </si>
  <si>
    <t xml:space="preserve">5000 BOARDWALK                </t>
  </si>
  <si>
    <t>19-00001</t>
  </si>
  <si>
    <t xml:space="preserve">00138   </t>
  </si>
  <si>
    <t xml:space="preserve">CHRISTIANA TRUST AS CUSTODIAN </t>
  </si>
  <si>
    <t xml:space="preserve">MAMIYE, EZRA                       </t>
  </si>
  <si>
    <t xml:space="preserve">   12     </t>
  </si>
  <si>
    <t xml:space="preserve">   -C0217- -  </t>
  </si>
  <si>
    <t xml:space="preserve">111 S SURREY AVE              </t>
  </si>
  <si>
    <t>19-00002</t>
  </si>
  <si>
    <t xml:space="preserve">00080   </t>
  </si>
  <si>
    <t xml:space="preserve">LB-HONEY BADGER SBMUNI CUST   </t>
  </si>
  <si>
    <t>LISTA, PATRICIA A &amp; MICCICHE, P &amp; G</t>
  </si>
  <si>
    <t xml:space="preserve">   30     </t>
  </si>
  <si>
    <t xml:space="preserve">    6     </t>
  </si>
  <si>
    <t xml:space="preserve">              </t>
  </si>
  <si>
    <t xml:space="preserve">105 S TROY AVE                </t>
  </si>
  <si>
    <t>21-00005</t>
  </si>
  <si>
    <t xml:space="preserve">GOLDIN, KEN                        </t>
  </si>
  <si>
    <t xml:space="preserve">   46     </t>
  </si>
  <si>
    <t xml:space="preserve">    4     </t>
  </si>
  <si>
    <t xml:space="preserve">25 S BATON ROUGE AVE          </t>
  </si>
  <si>
    <t>18-00003</t>
  </si>
  <si>
    <t xml:space="preserve">RASH, BRUCE A                      </t>
  </si>
  <si>
    <t xml:space="preserve">   92     </t>
  </si>
  <si>
    <t xml:space="preserve">   18     </t>
  </si>
  <si>
    <t xml:space="preserve">20 N BATON ROUGE AVE          </t>
  </si>
  <si>
    <t>20-00028</t>
  </si>
  <si>
    <t xml:space="preserve">00235   </t>
  </si>
  <si>
    <t xml:space="preserve">AP ROTH LIEN INVESTMENT LLC   </t>
  </si>
  <si>
    <t xml:space="preserve">BATON ROUGE PROP LLC               </t>
  </si>
  <si>
    <t xml:space="preserve">  120     </t>
  </si>
  <si>
    <t xml:space="preserve">    2     </t>
  </si>
  <si>
    <t xml:space="preserve">   -C04  - -  </t>
  </si>
  <si>
    <t xml:space="preserve">6303 VENTNOR AVE              </t>
  </si>
  <si>
    <t>20-00033</t>
  </si>
  <si>
    <t xml:space="preserve">FELDMAN, IRA, SHARI                </t>
  </si>
  <si>
    <t xml:space="preserve">   -C08  - -  </t>
  </si>
  <si>
    <t>19-00014</t>
  </si>
  <si>
    <t xml:space="preserve">HQ PROPERTY HOLDING LLC            </t>
  </si>
  <si>
    <t xml:space="preserve">  149     </t>
  </si>
  <si>
    <t xml:space="preserve">    9     </t>
  </si>
  <si>
    <t xml:space="preserve">125 N SURREY AVE              </t>
  </si>
  <si>
    <t xml:space="preserve">    WM15</t>
  </si>
  <si>
    <t xml:space="preserve">00019   </t>
  </si>
  <si>
    <t xml:space="preserve">LOUIS JAHN                    </t>
  </si>
  <si>
    <t xml:space="preserve">PAGANO, PETER B,-JR &amp; PATRICIA     </t>
  </si>
  <si>
    <t xml:space="preserve">  169     </t>
  </si>
  <si>
    <t xml:space="preserve">   32     </t>
  </si>
  <si>
    <t xml:space="preserve">6416 MONMOUTH AVE             </t>
  </si>
  <si>
    <t>19-00024</t>
  </si>
  <si>
    <t xml:space="preserve">00193   </t>
  </si>
  <si>
    <t>US BANK CUST/PRO CAP 8/PRO CAP</t>
  </si>
  <si>
    <t xml:space="preserve">ALPHA NJ 1 LLC                     </t>
  </si>
  <si>
    <t xml:space="preserve">  204     </t>
  </si>
  <si>
    <t xml:space="preserve">   10.05  </t>
  </si>
  <si>
    <t xml:space="preserve">239 N DERBY AVE               </t>
  </si>
  <si>
    <t>20-00039</t>
  </si>
  <si>
    <t xml:space="preserve">00199   </t>
  </si>
  <si>
    <t>PINE VALLEY ONE REALESTATE LLC</t>
  </si>
  <si>
    <t xml:space="preserve">HOF I REO 5 LLC                    </t>
  </si>
  <si>
    <t xml:space="preserve">  212     </t>
  </si>
  <si>
    <t xml:space="preserve">307 N SOMERSET AVE            </t>
  </si>
  <si>
    <t>20-00040</t>
  </si>
  <si>
    <t xml:space="preserve">  276     </t>
  </si>
  <si>
    <t xml:space="preserve">   99.03  </t>
  </si>
  <si>
    <t xml:space="preserve">   -C0001- -  </t>
  </si>
  <si>
    <t xml:space="preserve">426 CANTERBURY COURT          </t>
  </si>
  <si>
    <t>19-00036</t>
  </si>
  <si>
    <t xml:space="preserve">HENTZ, DAVID                       </t>
  </si>
  <si>
    <t xml:space="preserve">  339     </t>
  </si>
  <si>
    <t xml:space="preserve">711 N VICTORIA AVE            </t>
  </si>
  <si>
    <t>17-00065</t>
  </si>
  <si>
    <t xml:space="preserve">00133   </t>
  </si>
  <si>
    <t>US BANK CUST BV002 TRST&amp;CRDTRS</t>
  </si>
  <si>
    <t xml:space="preserve">FANTAZZIA, VINCENT &amp; MICHAEL       </t>
  </si>
  <si>
    <t xml:space="preserve">  341     </t>
  </si>
  <si>
    <t xml:space="preserve">   -C1702- -  </t>
  </si>
  <si>
    <t xml:space="preserve">735 N SOMERSET AVE            </t>
  </si>
  <si>
    <t>20-00043</t>
  </si>
  <si>
    <t xml:space="preserve">VALENZUELA, REINA I                </t>
  </si>
  <si>
    <t xml:space="preserve">   -C1901- -  </t>
  </si>
  <si>
    <t xml:space="preserve">5425 SUFFOLK CT               </t>
  </si>
  <si>
    <t>19-00041</t>
  </si>
  <si>
    <t xml:space="preserve">FALCA, LILIA F                     </t>
  </si>
  <si>
    <t xml:space="preserve">  342     </t>
  </si>
  <si>
    <t xml:space="preserve">   -C0701- -  </t>
  </si>
  <si>
    <t xml:space="preserve">703 N OXFORD AVE              </t>
  </si>
  <si>
    <t>17-00068</t>
  </si>
  <si>
    <t xml:space="preserve">00160   </t>
  </si>
  <si>
    <t xml:space="preserve">US BANK CUST FOR PC7          </t>
  </si>
  <si>
    <t xml:space="preserve">MARCO, MILLER G                    </t>
  </si>
  <si>
    <t xml:space="preserve">   -C0703- -  </t>
  </si>
  <si>
    <t>18-00038</t>
  </si>
  <si>
    <t xml:space="preserve">GIORDANO, ANGELA                   </t>
  </si>
  <si>
    <t xml:space="preserve">  343     </t>
  </si>
  <si>
    <t xml:space="preserve">   -C0605- -  </t>
  </si>
  <si>
    <t xml:space="preserve">709 N DUDLEY AVE              </t>
  </si>
  <si>
    <t>19-00044</t>
  </si>
  <si>
    <t xml:space="preserve">00048   </t>
  </si>
  <si>
    <t xml:space="preserve">DSHC ENTERPRISES              </t>
  </si>
  <si>
    <t xml:space="preserve">DRAGONI, KATHLEEN P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</si>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</sst>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3.5703125" customWidth="1"/>
    <col min="4" max="4" width="30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7109375" customWidth="1"/>
    <col min="13" max="13" width="40.140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44558</v>
      </c>
      <c r="G2" s="7" t="s">
        <v>30</v>
      </c>
      <c r="H2" s="7" t="s">
        <v>31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24100</v>
      </c>
      <c r="O2" s="2">
        <v>0</v>
      </c>
      <c r="P2" s="6">
        <v>0</v>
      </c>
      <c r="Q2" s="2">
        <v>1559.39</v>
      </c>
      <c r="R2" s="6">
        <v>0</v>
      </c>
      <c r="S2" s="6">
        <v>0</v>
      </c>
      <c r="T2" s="6">
        <v>0</v>
      </c>
      <c r="U2" s="6">
        <v>0</v>
      </c>
      <c r="V2" s="2">
        <v>3538.64</v>
      </c>
      <c r="W2" s="6">
        <v>0</v>
      </c>
      <c r="X2" s="6">
        <v>0</v>
      </c>
      <c r="Y2" s="6">
        <v>0</v>
      </c>
      <c r="Z2" s="2">
        <v>5098.03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26</v>
      </c>
      <c r="C3" s="7" t="s">
        <v>36</v>
      </c>
      <c r="D3" s="7" t="s">
        <v>28</v>
      </c>
      <c r="E3" s="7" t="s">
        <v>37</v>
      </c>
      <c r="F3" s="1">
        <v>44558</v>
      </c>
      <c r="G3" s="7" t="s">
        <v>30</v>
      </c>
      <c r="H3" s="7" t="s">
        <v>31</v>
      </c>
      <c r="I3" s="7" t="s">
        <v>31</v>
      </c>
      <c r="J3" s="7" t="s">
        <v>32</v>
      </c>
      <c r="K3" s="7" t="s">
        <v>33</v>
      </c>
      <c r="L3" s="7" t="s">
        <v>34</v>
      </c>
      <c r="M3" s="7" t="s">
        <v>38</v>
      </c>
      <c r="N3" s="2">
        <v>27600</v>
      </c>
      <c r="O3" s="2">
        <v>0</v>
      </c>
      <c r="P3" s="6">
        <v>0</v>
      </c>
      <c r="Q3" s="2">
        <v>4141.22</v>
      </c>
      <c r="R3" s="6">
        <v>0</v>
      </c>
      <c r="S3" s="6">
        <v>0</v>
      </c>
      <c r="T3" s="6">
        <v>0</v>
      </c>
      <c r="U3" s="6">
        <v>0</v>
      </c>
      <c r="V3" s="2">
        <v>5462.76</v>
      </c>
      <c r="W3" s="6">
        <v>0</v>
      </c>
      <c r="X3" s="6">
        <v>0</v>
      </c>
      <c r="Y3" s="6">
        <v>0</v>
      </c>
      <c r="Z3" s="2">
        <v>9603.98</v>
      </c>
      <c r="AA3" t="b">
        <v>1</v>
      </c>
      <c r="AB3" t="b">
        <v>1</v>
      </c>
    </row>
    <row r="4" spans="1:28" x14ac:dyDescent="0.25">
      <c r="A4" s="7" t="s">
        <v>39</v>
      </c>
      <c r="B4" s="7" t="s">
        <v>26</v>
      </c>
      <c r="C4" s="7" t="s">
        <v>40</v>
      </c>
      <c r="D4" s="7" t="s">
        <v>41</v>
      </c>
      <c r="E4" s="7" t="s">
        <v>42</v>
      </c>
      <c r="F4" s="1">
        <v>43826</v>
      </c>
      <c r="G4" s="7" t="s">
        <v>30</v>
      </c>
      <c r="H4" s="7" t="s">
        <v>31</v>
      </c>
      <c r="I4" s="7" t="s">
        <v>31</v>
      </c>
      <c r="J4" s="7" t="s">
        <v>32</v>
      </c>
      <c r="K4" s="7" t="s">
        <v>43</v>
      </c>
      <c r="L4" s="7" t="s">
        <v>44</v>
      </c>
      <c r="M4" s="7" t="s">
        <v>45</v>
      </c>
      <c r="N4" s="2">
        <v>14000</v>
      </c>
      <c r="O4" s="2">
        <v>0</v>
      </c>
      <c r="P4" s="6">
        <v>0</v>
      </c>
      <c r="Q4" s="2">
        <v>735.26</v>
      </c>
      <c r="R4" s="6">
        <v>0</v>
      </c>
      <c r="S4" s="6">
        <v>0</v>
      </c>
      <c r="T4" s="6">
        <v>0</v>
      </c>
      <c r="U4" s="6">
        <v>0</v>
      </c>
      <c r="V4" s="2">
        <v>17597.96</v>
      </c>
      <c r="W4" s="6">
        <v>0</v>
      </c>
      <c r="X4" s="6">
        <v>0</v>
      </c>
      <c r="Y4" s="6">
        <v>0</v>
      </c>
      <c r="Z4" s="2">
        <v>18333.22</v>
      </c>
      <c r="AA4" t="b">
        <v>1</v>
      </c>
      <c r="AB4" t="b">
        <v>1</v>
      </c>
    </row>
    <row r="5" spans="1:28" x14ac:dyDescent="0.25">
      <c r="A5" s="7" t="s">
        <v>46</v>
      </c>
      <c r="B5" s="7" t="s">
        <v>26</v>
      </c>
      <c r="C5" s="7" t="s">
        <v>47</v>
      </c>
      <c r="D5" s="7" t="s">
        <v>48</v>
      </c>
      <c r="E5" s="7" t="s">
        <v>49</v>
      </c>
      <c r="F5" s="1">
        <v>43826</v>
      </c>
      <c r="G5" s="7" t="s">
        <v>30</v>
      </c>
      <c r="H5" s="7" t="s">
        <v>31</v>
      </c>
      <c r="I5" s="7" t="s">
        <v>31</v>
      </c>
      <c r="J5" s="7" t="s">
        <v>32</v>
      </c>
      <c r="K5" s="7" t="s">
        <v>50</v>
      </c>
      <c r="L5" s="7" t="s">
        <v>51</v>
      </c>
      <c r="M5" s="7" t="s">
        <v>52</v>
      </c>
      <c r="N5" s="2">
        <v>4400</v>
      </c>
      <c r="O5" s="2">
        <v>0</v>
      </c>
      <c r="P5" s="6">
        <v>0</v>
      </c>
      <c r="Q5" s="2">
        <v>1200.47</v>
      </c>
      <c r="R5" s="6">
        <v>0</v>
      </c>
      <c r="S5" s="6">
        <v>0</v>
      </c>
      <c r="T5" s="6">
        <v>0</v>
      </c>
      <c r="U5" s="6">
        <v>0</v>
      </c>
      <c r="V5" s="2">
        <v>5835.8</v>
      </c>
      <c r="W5" s="6">
        <v>0</v>
      </c>
      <c r="X5" s="6">
        <v>0</v>
      </c>
      <c r="Y5" s="6">
        <v>0</v>
      </c>
      <c r="Z5" s="2">
        <v>7036.27</v>
      </c>
      <c r="AA5" t="b">
        <v>1</v>
      </c>
      <c r="AB5" t="b">
        <v>1</v>
      </c>
    </row>
    <row r="6" spans="1:28" x14ac:dyDescent="0.25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1">
        <v>44558</v>
      </c>
      <c r="G6" s="7" t="s">
        <v>30</v>
      </c>
      <c r="H6" s="7" t="s">
        <v>31</v>
      </c>
      <c r="I6" s="7" t="s">
        <v>31</v>
      </c>
      <c r="J6" s="7" t="s">
        <v>32</v>
      </c>
      <c r="K6" s="7" t="s">
        <v>33</v>
      </c>
      <c r="L6" s="7" t="s">
        <v>34</v>
      </c>
      <c r="M6" s="7" t="s">
        <v>58</v>
      </c>
      <c r="N6" s="2">
        <v>174200</v>
      </c>
      <c r="O6" s="2">
        <v>0</v>
      </c>
      <c r="P6" s="6">
        <v>0</v>
      </c>
      <c r="Q6" s="2">
        <v>16171.14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16171.14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55</v>
      </c>
      <c r="D7" s="7" t="s">
        <v>61</v>
      </c>
      <c r="E7" s="7" t="s">
        <v>62</v>
      </c>
      <c r="F7" s="1">
        <v>43462</v>
      </c>
      <c r="G7" s="7" t="s">
        <v>30</v>
      </c>
      <c r="H7" s="7" t="s">
        <v>31</v>
      </c>
      <c r="I7" s="7" t="s">
        <v>31</v>
      </c>
      <c r="J7" s="7" t="s">
        <v>32</v>
      </c>
      <c r="K7" s="7" t="s">
        <v>43</v>
      </c>
      <c r="L7" s="7" t="s">
        <v>44</v>
      </c>
      <c r="M7" s="7" t="s">
        <v>63</v>
      </c>
      <c r="N7" s="2">
        <v>31500</v>
      </c>
      <c r="O7" s="2">
        <v>0</v>
      </c>
      <c r="P7" s="6">
        <v>0</v>
      </c>
      <c r="Q7" s="2">
        <v>9360.3799999999992</v>
      </c>
      <c r="R7" s="6">
        <v>0</v>
      </c>
      <c r="S7" s="6">
        <v>0</v>
      </c>
      <c r="T7" s="6">
        <v>0</v>
      </c>
      <c r="U7" s="6">
        <v>0</v>
      </c>
      <c r="V7" s="2">
        <v>45811.78</v>
      </c>
      <c r="W7" s="6">
        <v>0</v>
      </c>
      <c r="X7" s="6">
        <v>0</v>
      </c>
      <c r="Y7" s="6">
        <v>0</v>
      </c>
      <c r="Z7" s="2">
        <v>55172.160000000003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55</v>
      </c>
      <c r="D8" s="7" t="s">
        <v>66</v>
      </c>
      <c r="E8" s="7" t="s">
        <v>67</v>
      </c>
      <c r="F8" s="1">
        <v>44195</v>
      </c>
      <c r="G8" s="7" t="s">
        <v>30</v>
      </c>
      <c r="H8" s="7" t="s">
        <v>31</v>
      </c>
      <c r="I8" s="7" t="s">
        <v>31</v>
      </c>
      <c r="J8" s="7" t="s">
        <v>32</v>
      </c>
      <c r="K8" s="7" t="s">
        <v>68</v>
      </c>
      <c r="L8" s="7" t="s">
        <v>69</v>
      </c>
      <c r="M8" s="7" t="s">
        <v>70</v>
      </c>
      <c r="N8" s="2">
        <v>19200</v>
      </c>
      <c r="O8" s="2">
        <v>0</v>
      </c>
      <c r="P8" s="6">
        <v>0</v>
      </c>
      <c r="Q8" s="2">
        <v>2367.13</v>
      </c>
      <c r="R8" s="6">
        <v>0</v>
      </c>
      <c r="S8" s="6">
        <v>0</v>
      </c>
      <c r="T8" s="6">
        <v>0</v>
      </c>
      <c r="U8" s="6">
        <v>0</v>
      </c>
      <c r="V8" s="2">
        <v>9960.61</v>
      </c>
      <c r="W8" s="6">
        <v>0</v>
      </c>
      <c r="X8" s="6">
        <v>0</v>
      </c>
      <c r="Y8" s="6">
        <v>0</v>
      </c>
      <c r="Z8" s="2">
        <v>12327.74</v>
      </c>
      <c r="AA8" t="b">
        <v>1</v>
      </c>
      <c r="AB8" t="b">
        <v>1</v>
      </c>
    </row>
    <row r="9" spans="1:28" x14ac:dyDescent="0.25">
      <c r="A9" s="7" t="s">
        <v>71</v>
      </c>
      <c r="B9" s="7" t="s">
        <v>72</v>
      </c>
      <c r="C9" s="7" t="s">
        <v>73</v>
      </c>
      <c r="D9" s="7" t="s">
        <v>74</v>
      </c>
      <c r="E9" s="7" t="s">
        <v>75</v>
      </c>
      <c r="F9" s="1">
        <v>44195</v>
      </c>
      <c r="G9" s="7" t="s">
        <v>30</v>
      </c>
      <c r="H9" s="7" t="s">
        <v>31</v>
      </c>
      <c r="I9" s="7" t="s">
        <v>31</v>
      </c>
      <c r="J9" s="7" t="s">
        <v>32</v>
      </c>
      <c r="K9" s="7" t="s">
        <v>68</v>
      </c>
      <c r="L9" s="7" t="s">
        <v>69</v>
      </c>
      <c r="M9" s="7" t="s">
        <v>76</v>
      </c>
      <c r="N9" s="2">
        <v>3500</v>
      </c>
      <c r="O9" s="2">
        <v>0</v>
      </c>
      <c r="P9" s="6">
        <v>0</v>
      </c>
      <c r="Q9" s="2">
        <v>304.33</v>
      </c>
      <c r="R9" s="6">
        <v>0</v>
      </c>
      <c r="S9" s="6">
        <v>0</v>
      </c>
      <c r="T9" s="6">
        <v>0</v>
      </c>
      <c r="U9" s="6">
        <v>0</v>
      </c>
      <c r="V9" s="2">
        <v>1725.35</v>
      </c>
      <c r="W9" s="6">
        <v>0</v>
      </c>
      <c r="X9" s="6">
        <v>0</v>
      </c>
      <c r="Y9" s="6">
        <v>0</v>
      </c>
      <c r="Z9" s="2">
        <v>2029.68</v>
      </c>
      <c r="AA9" t="b">
        <v>1</v>
      </c>
      <c r="AB9" t="b">
        <v>1</v>
      </c>
    </row>
    <row r="10" spans="1:28" x14ac:dyDescent="0.25">
      <c r="A10" s="7" t="s">
        <v>71</v>
      </c>
      <c r="B10" s="7" t="s">
        <v>72</v>
      </c>
      <c r="C10" s="7" t="s">
        <v>77</v>
      </c>
      <c r="D10" s="7" t="s">
        <v>74</v>
      </c>
      <c r="E10" s="7" t="s">
        <v>78</v>
      </c>
      <c r="F10" s="1">
        <v>43826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50</v>
      </c>
      <c r="L10" s="7" t="s">
        <v>51</v>
      </c>
      <c r="M10" s="7" t="s">
        <v>79</v>
      </c>
      <c r="N10" s="2">
        <v>3200</v>
      </c>
      <c r="O10" s="2">
        <v>0</v>
      </c>
      <c r="P10" s="6">
        <v>0</v>
      </c>
      <c r="Q10" s="2">
        <v>1569.95</v>
      </c>
      <c r="R10" s="6">
        <v>0</v>
      </c>
      <c r="S10" s="6">
        <v>0</v>
      </c>
      <c r="T10" s="6">
        <v>0</v>
      </c>
      <c r="U10" s="6">
        <v>0</v>
      </c>
      <c r="V10" s="2">
        <v>5660.49</v>
      </c>
      <c r="W10" s="6">
        <v>0</v>
      </c>
      <c r="X10" s="6">
        <v>0</v>
      </c>
      <c r="Y10" s="6">
        <v>0</v>
      </c>
      <c r="Z10" s="2">
        <v>7230.44</v>
      </c>
      <c r="AA10" t="b">
        <v>1</v>
      </c>
      <c r="AB10" t="b">
        <v>1</v>
      </c>
    </row>
    <row r="11" spans="1:28" x14ac:dyDescent="0.25">
      <c r="A11" s="7" t="s">
        <v>80</v>
      </c>
      <c r="B11" s="7" t="s">
        <v>81</v>
      </c>
      <c r="C11" s="7" t="s">
        <v>55</v>
      </c>
      <c r="D11" s="7" t="s">
        <v>82</v>
      </c>
      <c r="E11" s="7" t="s">
        <v>83</v>
      </c>
      <c r="F11" s="1">
        <v>33193</v>
      </c>
      <c r="G11" s="7" t="s">
        <v>30</v>
      </c>
      <c r="H11" s="7" t="s">
        <v>31</v>
      </c>
      <c r="I11" s="7" t="s">
        <v>31</v>
      </c>
      <c r="J11" s="7" t="s">
        <v>32</v>
      </c>
      <c r="K11" s="7" t="s">
        <v>84</v>
      </c>
      <c r="L11" s="7" t="s">
        <v>85</v>
      </c>
      <c r="M11" s="7" t="s">
        <v>86</v>
      </c>
      <c r="N11" s="2">
        <v>0</v>
      </c>
      <c r="O11" s="2">
        <v>0</v>
      </c>
      <c r="P11" s="6">
        <v>0</v>
      </c>
      <c r="Q11" s="2">
        <v>78.75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78.75</v>
      </c>
      <c r="AA11" t="b">
        <v>1</v>
      </c>
      <c r="AB11" t="b">
        <v>1</v>
      </c>
    </row>
    <row r="12" spans="1:28" x14ac:dyDescent="0.25">
      <c r="A12" s="7" t="s">
        <v>87</v>
      </c>
      <c r="B12" s="7" t="s">
        <v>88</v>
      </c>
      <c r="C12" s="7" t="s">
        <v>55</v>
      </c>
      <c r="D12" s="7" t="s">
        <v>89</v>
      </c>
      <c r="E12" s="7" t="s">
        <v>90</v>
      </c>
      <c r="F12" s="1">
        <v>43826</v>
      </c>
      <c r="G12" s="7" t="s">
        <v>30</v>
      </c>
      <c r="H12" s="7" t="s">
        <v>31</v>
      </c>
      <c r="I12" s="7" t="s">
        <v>31</v>
      </c>
      <c r="J12" s="7" t="s">
        <v>32</v>
      </c>
      <c r="K12" s="7" t="s">
        <v>91</v>
      </c>
      <c r="L12" s="7" t="s">
        <v>92</v>
      </c>
      <c r="M12" s="7" t="s">
        <v>93</v>
      </c>
      <c r="N12" s="2">
        <v>0</v>
      </c>
      <c r="O12" s="2">
        <v>7</v>
      </c>
      <c r="P12" s="6">
        <v>0</v>
      </c>
      <c r="Q12" s="2">
        <v>261.77999999999997</v>
      </c>
      <c r="R12" s="6">
        <v>0</v>
      </c>
      <c r="S12" s="6">
        <v>0</v>
      </c>
      <c r="T12" s="6">
        <v>0</v>
      </c>
      <c r="U12" s="6">
        <v>0</v>
      </c>
      <c r="V12" s="2">
        <v>776.42</v>
      </c>
      <c r="W12" s="6">
        <v>0</v>
      </c>
      <c r="X12" s="6">
        <v>0</v>
      </c>
      <c r="Y12" s="6">
        <v>0</v>
      </c>
      <c r="Z12" s="2">
        <v>1038.2</v>
      </c>
      <c r="AA12" t="b">
        <v>1</v>
      </c>
      <c r="AB12" t="b">
        <v>1</v>
      </c>
    </row>
    <row r="13" spans="1:28" x14ac:dyDescent="0.25">
      <c r="A13" s="7" t="s">
        <v>94</v>
      </c>
      <c r="B13" s="7" t="s">
        <v>95</v>
      </c>
      <c r="C13" s="7" t="s">
        <v>55</v>
      </c>
      <c r="D13" s="7" t="s">
        <v>96</v>
      </c>
      <c r="E13" s="7" t="s">
        <v>97</v>
      </c>
      <c r="F13" s="1">
        <v>44195</v>
      </c>
      <c r="G13" s="7" t="s">
        <v>30</v>
      </c>
      <c r="H13" s="7" t="s">
        <v>31</v>
      </c>
      <c r="I13" s="7" t="s">
        <v>31</v>
      </c>
      <c r="J13" s="7" t="s">
        <v>32</v>
      </c>
      <c r="K13" s="7" t="s">
        <v>98</v>
      </c>
      <c r="L13" s="7" t="s">
        <v>99</v>
      </c>
      <c r="M13" s="7" t="s">
        <v>100</v>
      </c>
      <c r="N13" s="2">
        <v>34100</v>
      </c>
      <c r="O13" s="2">
        <v>0</v>
      </c>
      <c r="P13" s="6">
        <v>0</v>
      </c>
      <c r="Q13" s="2">
        <v>3817.23</v>
      </c>
      <c r="R13" s="6">
        <v>0</v>
      </c>
      <c r="S13" s="6">
        <v>0</v>
      </c>
      <c r="T13" s="6">
        <v>0</v>
      </c>
      <c r="U13" s="6">
        <v>0</v>
      </c>
      <c r="V13" s="2">
        <v>15970.7</v>
      </c>
      <c r="W13" s="6">
        <v>0</v>
      </c>
      <c r="X13" s="6">
        <v>0</v>
      </c>
      <c r="Y13" s="6">
        <v>0</v>
      </c>
      <c r="Z13" s="2">
        <v>19787.93</v>
      </c>
      <c r="AA13" t="b">
        <v>1</v>
      </c>
      <c r="AB13" t="b">
        <v>1</v>
      </c>
    </row>
    <row r="14" spans="1:28" x14ac:dyDescent="0.25">
      <c r="A14" s="7" t="s">
        <v>101</v>
      </c>
      <c r="B14" s="7" t="s">
        <v>81</v>
      </c>
      <c r="C14" s="7" t="s">
        <v>55</v>
      </c>
      <c r="D14" s="7" t="s">
        <v>102</v>
      </c>
      <c r="E14" s="7" t="s">
        <v>103</v>
      </c>
      <c r="F14" s="1">
        <v>44195</v>
      </c>
      <c r="G14" s="7" t="s">
        <v>30</v>
      </c>
      <c r="H14" s="7" t="s">
        <v>31</v>
      </c>
      <c r="I14" s="7" t="s">
        <v>31</v>
      </c>
      <c r="J14" s="7" t="s">
        <v>32</v>
      </c>
      <c r="K14" s="7" t="s">
        <v>68</v>
      </c>
      <c r="L14" s="7" t="s">
        <v>69</v>
      </c>
      <c r="M14" s="7" t="s">
        <v>100</v>
      </c>
      <c r="N14" s="2">
        <v>17500</v>
      </c>
      <c r="O14" s="2">
        <v>0</v>
      </c>
      <c r="P14" s="6">
        <v>0</v>
      </c>
      <c r="Q14" s="2">
        <v>2199.9499999999998</v>
      </c>
      <c r="R14" s="6">
        <v>0</v>
      </c>
      <c r="S14" s="6">
        <v>0</v>
      </c>
      <c r="T14" s="6">
        <v>0</v>
      </c>
      <c r="U14" s="6">
        <v>0</v>
      </c>
      <c r="V14" s="2">
        <v>9887.52</v>
      </c>
      <c r="W14" s="6">
        <v>0</v>
      </c>
      <c r="X14" s="6">
        <v>0</v>
      </c>
      <c r="Y14" s="6">
        <v>0</v>
      </c>
      <c r="Z14" s="2">
        <v>12087.47</v>
      </c>
      <c r="AA14" t="b">
        <v>1</v>
      </c>
      <c r="AB14" t="b">
        <v>1</v>
      </c>
    </row>
    <row r="15" spans="1:28" x14ac:dyDescent="0.25">
      <c r="A15" s="7" t="s">
        <v>104</v>
      </c>
      <c r="B15" s="7" t="s">
        <v>105</v>
      </c>
      <c r="C15" s="7" t="s">
        <v>106</v>
      </c>
      <c r="D15" s="7" t="s">
        <v>107</v>
      </c>
      <c r="E15" s="7" t="s">
        <v>108</v>
      </c>
      <c r="F15" s="1">
        <v>43826</v>
      </c>
      <c r="G15" s="7" t="s">
        <v>30</v>
      </c>
      <c r="H15" s="7" t="s">
        <v>31</v>
      </c>
      <c r="I15" s="7" t="s">
        <v>31</v>
      </c>
      <c r="J15" s="7" t="s">
        <v>32</v>
      </c>
      <c r="K15" s="7" t="s">
        <v>43</v>
      </c>
      <c r="L15" s="7" t="s">
        <v>44</v>
      </c>
      <c r="M15" s="7" t="s">
        <v>109</v>
      </c>
      <c r="N15" s="2">
        <v>15200</v>
      </c>
      <c r="O15" s="2">
        <v>0</v>
      </c>
      <c r="P15" s="6">
        <v>0</v>
      </c>
      <c r="Q15" s="2">
        <v>5100.24</v>
      </c>
      <c r="R15" s="6">
        <v>0</v>
      </c>
      <c r="S15" s="6">
        <v>0</v>
      </c>
      <c r="T15" s="6">
        <v>0</v>
      </c>
      <c r="U15" s="6">
        <v>0</v>
      </c>
      <c r="V15" s="2">
        <v>16915.919999999998</v>
      </c>
      <c r="W15" s="6">
        <v>0</v>
      </c>
      <c r="X15" s="6">
        <v>0</v>
      </c>
      <c r="Y15" s="6">
        <v>0</v>
      </c>
      <c r="Z15" s="2">
        <v>22016.16</v>
      </c>
      <c r="AA15" t="b">
        <v>1</v>
      </c>
      <c r="AB15" t="b">
        <v>1</v>
      </c>
    </row>
    <row r="16" spans="1:28" x14ac:dyDescent="0.25">
      <c r="A16" s="7" t="s">
        <v>110</v>
      </c>
      <c r="B16" s="7" t="s">
        <v>60</v>
      </c>
      <c r="C16" s="7" t="s">
        <v>55</v>
      </c>
      <c r="D16" s="7" t="s">
        <v>111</v>
      </c>
      <c r="E16" s="7" t="s">
        <v>112</v>
      </c>
      <c r="F16" s="1">
        <v>43097</v>
      </c>
      <c r="G16" s="7" t="s">
        <v>30</v>
      </c>
      <c r="H16" s="7" t="s">
        <v>31</v>
      </c>
      <c r="I16" s="7" t="s">
        <v>31</v>
      </c>
      <c r="J16" s="7" t="s">
        <v>32</v>
      </c>
      <c r="K16" s="7" t="s">
        <v>113</v>
      </c>
      <c r="L16" s="7" t="s">
        <v>114</v>
      </c>
      <c r="M16" s="7" t="s">
        <v>115</v>
      </c>
      <c r="N16" s="2">
        <v>12600</v>
      </c>
      <c r="O16" s="2">
        <v>0</v>
      </c>
      <c r="P16" s="6">
        <v>0</v>
      </c>
      <c r="Q16" s="2">
        <v>1568.3</v>
      </c>
      <c r="R16" s="6">
        <v>0</v>
      </c>
      <c r="S16" s="6">
        <v>0</v>
      </c>
      <c r="T16" s="6">
        <v>0</v>
      </c>
      <c r="U16" s="6">
        <v>0</v>
      </c>
      <c r="V16" s="2">
        <v>28599.73</v>
      </c>
      <c r="W16" s="6">
        <v>0</v>
      </c>
      <c r="X16" s="6">
        <v>0</v>
      </c>
      <c r="Y16" s="6">
        <v>0</v>
      </c>
      <c r="Z16" s="2">
        <v>30168.03</v>
      </c>
      <c r="AA16" t="b">
        <v>1</v>
      </c>
      <c r="AB16" t="b">
        <v>1</v>
      </c>
    </row>
    <row r="17" spans="1:28" x14ac:dyDescent="0.25">
      <c r="A17" s="7" t="s">
        <v>116</v>
      </c>
      <c r="B17" s="7" t="s">
        <v>26</v>
      </c>
      <c r="C17" s="7" t="s">
        <v>117</v>
      </c>
      <c r="D17" s="7" t="s">
        <v>118</v>
      </c>
      <c r="E17" s="7" t="s">
        <v>119</v>
      </c>
      <c r="F17" s="1">
        <v>44195</v>
      </c>
      <c r="G17" s="7" t="s">
        <v>30</v>
      </c>
      <c r="H17" s="7" t="s">
        <v>31</v>
      </c>
      <c r="I17" s="7" t="s">
        <v>31</v>
      </c>
      <c r="J17" s="7" t="s">
        <v>32</v>
      </c>
      <c r="K17" s="7" t="s">
        <v>68</v>
      </c>
      <c r="L17" s="7" t="s">
        <v>69</v>
      </c>
      <c r="M17" s="7" t="s">
        <v>120</v>
      </c>
      <c r="N17" s="2">
        <v>3000</v>
      </c>
      <c r="O17" s="2">
        <v>0</v>
      </c>
      <c r="P17" s="6">
        <v>0</v>
      </c>
      <c r="Q17" s="2">
        <v>370.62</v>
      </c>
      <c r="R17" s="6">
        <v>0</v>
      </c>
      <c r="S17" s="6">
        <v>0</v>
      </c>
      <c r="T17" s="6">
        <v>0</v>
      </c>
      <c r="U17" s="6">
        <v>0</v>
      </c>
      <c r="V17" s="2">
        <v>2369.75</v>
      </c>
      <c r="W17" s="6">
        <v>0</v>
      </c>
      <c r="X17" s="6">
        <v>0</v>
      </c>
      <c r="Y17" s="6">
        <v>0</v>
      </c>
      <c r="Z17" s="2">
        <v>2740.37</v>
      </c>
      <c r="AA17" t="b">
        <v>1</v>
      </c>
      <c r="AB17" t="b">
        <v>1</v>
      </c>
    </row>
    <row r="18" spans="1:28" x14ac:dyDescent="0.25">
      <c r="A18" s="7" t="s">
        <v>116</v>
      </c>
      <c r="B18" s="7" t="s">
        <v>26</v>
      </c>
      <c r="C18" s="7" t="s">
        <v>121</v>
      </c>
      <c r="D18" s="7" t="s">
        <v>122</v>
      </c>
      <c r="E18" s="7" t="s">
        <v>123</v>
      </c>
      <c r="F18" s="1">
        <v>43826</v>
      </c>
      <c r="G18" s="7" t="s">
        <v>30</v>
      </c>
      <c r="H18" s="7" t="s">
        <v>31</v>
      </c>
      <c r="I18" s="7" t="s">
        <v>31</v>
      </c>
      <c r="J18" s="7" t="s">
        <v>32</v>
      </c>
      <c r="K18" s="7" t="s">
        <v>50</v>
      </c>
      <c r="L18" s="7" t="s">
        <v>51</v>
      </c>
      <c r="M18" s="7" t="s">
        <v>124</v>
      </c>
      <c r="N18" s="2">
        <v>2700</v>
      </c>
      <c r="O18" s="2">
        <v>0</v>
      </c>
      <c r="P18" s="6">
        <v>0</v>
      </c>
      <c r="Q18" s="2">
        <v>1434.91</v>
      </c>
      <c r="R18" s="6">
        <v>0</v>
      </c>
      <c r="S18" s="6">
        <v>0</v>
      </c>
      <c r="T18" s="6">
        <v>0</v>
      </c>
      <c r="U18" s="6">
        <v>0</v>
      </c>
      <c r="V18" s="2">
        <v>2823.09</v>
      </c>
      <c r="W18" s="6">
        <v>0</v>
      </c>
      <c r="X18" s="6">
        <v>0</v>
      </c>
      <c r="Y18" s="6">
        <v>0</v>
      </c>
      <c r="Z18" s="2">
        <v>4258</v>
      </c>
      <c r="AA18" t="b">
        <v>1</v>
      </c>
      <c r="AB18" t="b">
        <v>1</v>
      </c>
    </row>
    <row r="19" spans="1:28" x14ac:dyDescent="0.25">
      <c r="A19" s="7" t="s">
        <v>125</v>
      </c>
      <c r="B19" s="7" t="s">
        <v>26</v>
      </c>
      <c r="C19" s="7" t="s">
        <v>126</v>
      </c>
      <c r="D19" s="7" t="s">
        <v>127</v>
      </c>
      <c r="E19" s="7" t="s">
        <v>128</v>
      </c>
      <c r="F19" s="1">
        <v>43097</v>
      </c>
      <c r="G19" s="7" t="s">
        <v>30</v>
      </c>
      <c r="H19" s="7" t="s">
        <v>31</v>
      </c>
      <c r="I19" s="7" t="s">
        <v>31</v>
      </c>
      <c r="J19" s="7" t="s">
        <v>32</v>
      </c>
      <c r="K19" s="7" t="s">
        <v>129</v>
      </c>
      <c r="L19" s="7" t="s">
        <v>130</v>
      </c>
      <c r="M19" s="7" t="s">
        <v>131</v>
      </c>
      <c r="N19" s="2">
        <v>100</v>
      </c>
      <c r="O19" s="2">
        <v>0</v>
      </c>
      <c r="P19" s="6">
        <v>0</v>
      </c>
      <c r="Q19" s="2">
        <v>1215.44</v>
      </c>
      <c r="R19" s="6">
        <v>0</v>
      </c>
      <c r="S19" s="6">
        <v>0</v>
      </c>
      <c r="T19" s="6">
        <v>0</v>
      </c>
      <c r="U19" s="6">
        <v>0</v>
      </c>
      <c r="V19" s="2">
        <v>5767.98</v>
      </c>
      <c r="W19" s="6">
        <v>0</v>
      </c>
      <c r="X19" s="6">
        <v>0</v>
      </c>
      <c r="Y19" s="6">
        <v>0</v>
      </c>
      <c r="Z19" s="2">
        <v>6983.42</v>
      </c>
      <c r="AA19" t="b">
        <v>1</v>
      </c>
      <c r="AB19" t="b">
        <v>1</v>
      </c>
    </row>
    <row r="20" spans="1:28" x14ac:dyDescent="0.25">
      <c r="A20" s="7" t="s">
        <v>125</v>
      </c>
      <c r="B20" s="7" t="s">
        <v>26</v>
      </c>
      <c r="C20" s="7" t="s">
        <v>132</v>
      </c>
      <c r="D20" s="7" t="s">
        <v>127</v>
      </c>
      <c r="E20" s="7" t="s">
        <v>133</v>
      </c>
      <c r="F20" s="1">
        <v>43462</v>
      </c>
      <c r="G20" s="7" t="s">
        <v>30</v>
      </c>
      <c r="H20" s="7" t="s">
        <v>31</v>
      </c>
      <c r="I20" s="7" t="s">
        <v>31</v>
      </c>
      <c r="J20" s="7" t="s">
        <v>32</v>
      </c>
      <c r="K20" s="7" t="s">
        <v>50</v>
      </c>
      <c r="L20" s="7" t="s">
        <v>51</v>
      </c>
      <c r="M20" s="7" t="s">
        <v>134</v>
      </c>
      <c r="N20" s="2">
        <v>100</v>
      </c>
      <c r="O20" s="2">
        <v>0</v>
      </c>
      <c r="P20" s="6">
        <v>0</v>
      </c>
      <c r="Q20" s="2">
        <v>117.43</v>
      </c>
      <c r="R20" s="6">
        <v>0</v>
      </c>
      <c r="S20" s="6">
        <v>0</v>
      </c>
      <c r="T20" s="6">
        <v>0</v>
      </c>
      <c r="U20" s="6">
        <v>0</v>
      </c>
      <c r="V20" s="2">
        <v>3760.12</v>
      </c>
      <c r="W20" s="6">
        <v>0</v>
      </c>
      <c r="X20" s="6">
        <v>0</v>
      </c>
      <c r="Y20" s="6">
        <v>0</v>
      </c>
      <c r="Z20" s="2">
        <v>3877.55</v>
      </c>
      <c r="AA20" t="b">
        <v>1</v>
      </c>
      <c r="AB20" t="b">
        <v>1</v>
      </c>
    </row>
    <row r="21" spans="1:28" x14ac:dyDescent="0.25">
      <c r="A21" s="7" t="s">
        <v>135</v>
      </c>
      <c r="B21" s="7" t="s">
        <v>26</v>
      </c>
      <c r="C21" s="7" t="s">
        <v>136</v>
      </c>
      <c r="D21" s="7" t="s">
        <v>137</v>
      </c>
      <c r="E21" s="7" t="s">
        <v>138</v>
      </c>
      <c r="F21" s="1">
        <v>43826</v>
      </c>
      <c r="G21" s="7" t="s">
        <v>30</v>
      </c>
      <c r="H21" s="7" t="s">
        <v>31</v>
      </c>
      <c r="I21" s="7" t="s">
        <v>31</v>
      </c>
      <c r="J21" s="7" t="s">
        <v>32</v>
      </c>
      <c r="K21" s="7" t="s">
        <v>139</v>
      </c>
      <c r="L21" s="7" t="s">
        <v>140</v>
      </c>
      <c r="M21" s="7" t="s">
        <v>141</v>
      </c>
      <c r="N21" s="2">
        <v>2300</v>
      </c>
      <c r="O21" s="2">
        <v>0</v>
      </c>
      <c r="P21" s="6">
        <v>0</v>
      </c>
      <c r="Q21" s="2">
        <v>654.23</v>
      </c>
      <c r="R21" s="6">
        <v>0</v>
      </c>
      <c r="S21" s="6">
        <v>0</v>
      </c>
      <c r="T21" s="6">
        <v>0</v>
      </c>
      <c r="U21" s="6">
        <v>0</v>
      </c>
      <c r="V21" s="2">
        <v>2705.89</v>
      </c>
      <c r="W21" s="6">
        <v>0</v>
      </c>
      <c r="X21" s="6">
        <v>0</v>
      </c>
      <c r="Y21" s="6">
        <v>0</v>
      </c>
      <c r="Z21" s="2">
        <v>3360.12</v>
      </c>
      <c r="AA21" t="b">
        <v>1</v>
      </c>
      <c r="AB21" t="b">
        <v>1</v>
      </c>
    </row>
    <row r="22" spans="1:28" x14ac:dyDescent="0.25">
      <c r="A22" s="5" t="s">
        <v>142</v>
      </c>
      <c r="B22" s="5" t="s">
        <v>143</v>
      </c>
      <c r="C22" s="5" t="s">
        <v>143</v>
      </c>
      <c r="D22" s="5" t="s">
        <v>143</v>
      </c>
      <c r="E22" s="5" t="s">
        <v>143</v>
      </c>
      <c r="F22" s="5" t="s">
        <v>143</v>
      </c>
      <c r="G22" s="5" t="s">
        <v>143</v>
      </c>
      <c r="H22" s="5" t="s">
        <v>143</v>
      </c>
      <c r="I22" s="5" t="s">
        <v>143</v>
      </c>
      <c r="J22" s="5" t="s">
        <v>143</v>
      </c>
      <c r="K22" s="5" t="s">
        <v>143</v>
      </c>
      <c r="L22" s="5" t="s">
        <v>143</v>
      </c>
      <c r="M22" s="5" t="s">
        <v>143</v>
      </c>
      <c r="N22" s="3">
        <f>SUMIF(AB1:AB21, TRUE, N1:N21)</f>
        <v>389300</v>
      </c>
      <c r="O22" s="5" t="s">
        <v>143</v>
      </c>
      <c r="P22" s="3">
        <f>SUMIF(AB1:AB21, TRUE, P1:P21)</f>
        <v>0</v>
      </c>
      <c r="Q22" s="3">
        <f>SUMIF(AB1:AB21, TRUE, Q1:Q21)</f>
        <v>54228.150000000009</v>
      </c>
      <c r="R22" s="3">
        <f>SUMIF(AB1:AB21, TRUE, R1:R21)</f>
        <v>0</v>
      </c>
      <c r="S22" s="3">
        <f>SUMIF(AB1:AB21, TRUE, S1:S21)</f>
        <v>0</v>
      </c>
      <c r="T22" s="3">
        <f>SUMIF(AB1:AB21, TRUE, T1:T21)</f>
        <v>0</v>
      </c>
      <c r="U22" s="3">
        <f>SUMIF(AB1:AB21, TRUE, U1:U21)</f>
        <v>0</v>
      </c>
      <c r="V22" s="3">
        <f>SUMIF(AB1:AB21, TRUE, V1:V21)</f>
        <v>185170.51000000004</v>
      </c>
      <c r="W22" s="3">
        <f>SUMIF(AB1:AB21, TRUE, W1:W21)</f>
        <v>0</v>
      </c>
      <c r="X22" s="3">
        <f>SUMIF(AB1:AB21, TRUE, X1:X21)</f>
        <v>0</v>
      </c>
      <c r="Y22" s="3">
        <f>SUMIF(AB1:AB21, TRUE, Y1:Y21)</f>
        <v>0</v>
      </c>
      <c r="Z22" s="3">
        <f>SUMIF(AB1:AB21, TRUE, Z1:Z21)</f>
        <v>239398.66</v>
      </c>
    </row>
  </sheetData>
  <autoFilter ref="A1:Z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 Stanley</cp:lastModifiedBy>
  <dcterms:created xsi:type="dcterms:W3CDTF">2022-04-08T17:18:56Z</dcterms:created>
  <dcterms:modified xsi:type="dcterms:W3CDTF">2022-04-08T17:19:11Z</dcterms:modified>
</cp:coreProperties>
</file>