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5440" windowHeight="13485" firstSheet="1" activeTab="1"/>
  </bookViews>
  <sheets>
    <sheet name="Final Vacant House List 2018" sheetId="3" r:id="rId1"/>
    <sheet name="2nd.. Qtr. 2019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4" i="3" l="1"/>
  <c r="E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2" i="3"/>
  <c r="H211" i="3"/>
  <c r="H210" i="3"/>
  <c r="H209" i="3"/>
  <c r="H208" i="3"/>
  <c r="H207" i="3"/>
  <c r="H206" i="3"/>
  <c r="H203" i="3"/>
  <c r="H201" i="3"/>
  <c r="H200" i="3"/>
  <c r="H199" i="3"/>
  <c r="H198" i="3"/>
  <c r="H197" i="3"/>
  <c r="H196" i="3"/>
  <c r="H195" i="3"/>
  <c r="H194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5" i="3"/>
  <c r="H174" i="3"/>
  <c r="H172" i="3"/>
  <c r="H171" i="3"/>
  <c r="H170" i="3"/>
  <c r="H169" i="3"/>
  <c r="H168" i="3"/>
  <c r="H167" i="3"/>
  <c r="H166" i="3"/>
  <c r="H165" i="3"/>
  <c r="H164" i="3"/>
  <c r="H163" i="3"/>
  <c r="G162" i="3"/>
  <c r="H162" i="3" s="1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G146" i="3"/>
  <c r="H146" i="3" s="1"/>
  <c r="H145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0" i="3"/>
  <c r="H119" i="3"/>
  <c r="H118" i="3"/>
  <c r="G117" i="3"/>
  <c r="H116" i="3"/>
  <c r="H115" i="3"/>
  <c r="H114" i="3"/>
  <c r="H113" i="3"/>
  <c r="H112" i="3"/>
  <c r="H111" i="3"/>
  <c r="H110" i="3"/>
  <c r="H109" i="3"/>
  <c r="H108" i="3"/>
  <c r="H107" i="3"/>
  <c r="H104" i="3"/>
  <c r="H103" i="3"/>
  <c r="H101" i="3"/>
  <c r="H100" i="3"/>
  <c r="H98" i="3"/>
  <c r="H97" i="3"/>
  <c r="H96" i="3"/>
  <c r="H95" i="3"/>
  <c r="H94" i="3"/>
  <c r="H93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6" i="3"/>
  <c r="H65" i="3"/>
  <c r="H63" i="3"/>
  <c r="H62" i="3"/>
  <c r="H61" i="3"/>
  <c r="H60" i="3"/>
  <c r="H59" i="3"/>
  <c r="H58" i="3"/>
  <c r="H57" i="3"/>
  <c r="H56" i="3"/>
  <c r="H54" i="3"/>
  <c r="H53" i="3"/>
  <c r="H52" i="3"/>
  <c r="H51" i="3"/>
  <c r="H50" i="3"/>
  <c r="H49" i="3"/>
  <c r="H48" i="3"/>
  <c r="H46" i="3"/>
  <c r="H45" i="3"/>
  <c r="H44" i="3"/>
  <c r="H43" i="3"/>
  <c r="H42" i="3"/>
  <c r="H41" i="3"/>
  <c r="H40" i="3"/>
  <c r="H37" i="3"/>
  <c r="H36" i="3"/>
  <c r="H35" i="3"/>
  <c r="H34" i="3"/>
  <c r="H32" i="3"/>
  <c r="H31" i="3"/>
  <c r="H30" i="3"/>
  <c r="H29" i="3"/>
  <c r="H28" i="3"/>
  <c r="H27" i="3"/>
  <c r="H26" i="3"/>
  <c r="H25" i="3"/>
  <c r="H24" i="3"/>
  <c r="H23" i="3"/>
  <c r="H22" i="3"/>
  <c r="H20" i="3"/>
  <c r="H19" i="3"/>
  <c r="H18" i="3"/>
  <c r="H16" i="3"/>
  <c r="H15" i="3"/>
  <c r="H13" i="3"/>
  <c r="H12" i="3"/>
  <c r="H11" i="3"/>
  <c r="H9" i="3"/>
  <c r="H8" i="3"/>
  <c r="H7" i="3"/>
  <c r="H6" i="3"/>
  <c r="H5" i="3"/>
  <c r="H4" i="3"/>
  <c r="H3" i="3"/>
  <c r="H2" i="3"/>
  <c r="G234" i="3" l="1"/>
  <c r="H234" i="3"/>
</calcChain>
</file>

<file path=xl/comments1.xml><?xml version="1.0" encoding="utf-8"?>
<comments xmlns="http://schemas.openxmlformats.org/spreadsheetml/2006/main">
  <authors>
    <author>Mark Tighe</author>
  </authors>
  <commentList>
    <comment ref="J40" authorId="0">
      <text>
        <r>
          <rPr>
            <b/>
            <sz val="9"/>
            <color indexed="81"/>
            <rFont val="Tahoma"/>
            <family val="2"/>
          </rPr>
          <t>Mark Tighe: Ginine Safari Reality</t>
        </r>
        <r>
          <rPr>
            <sz val="9"/>
            <color indexed="81"/>
            <rFont val="Tahoma"/>
            <family val="2"/>
          </rPr>
          <t xml:space="preserve">
917-613-3269</t>
        </r>
      </text>
    </comment>
  </commentList>
</comments>
</file>

<file path=xl/comments2.xml><?xml version="1.0" encoding="utf-8"?>
<comments xmlns="http://schemas.openxmlformats.org/spreadsheetml/2006/main">
  <authors>
    <author>Mark Tighe</author>
  </authors>
  <commentList>
    <comment ref="H10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notice sent 7-17-19
$5000 owed on this property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>Mark Tighe: Gennie Safari Reality</t>
        </r>
        <r>
          <rPr>
            <sz val="9"/>
            <color indexed="81"/>
            <rFont val="Tahoma"/>
            <family val="2"/>
          </rPr>
          <t xml:space="preserve">
917-613-3269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called realitor ..notice sent 7-17-19
$8000 owed on this property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did not pay full amount for 2019</t>
        </r>
      </text>
    </comment>
    <comment ref="H35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notice sent 7-17-19
$3000 owed on this property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notice sent 7-17-19
$5000 owed on this property</t>
        </r>
      </text>
    </comment>
    <comment ref="G45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Home is vacant since 2015. Borough has cut grass.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$4500 vacant house fees and lien</t>
        </r>
      </text>
    </comment>
    <comment ref="H61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notice sent 7-17-19
$5000 owed on this property</t>
        </r>
      </text>
    </comment>
    <comment ref="H66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1" authorId="0">
      <text>
        <r>
          <rPr>
            <b/>
            <sz val="9"/>
            <color indexed="81"/>
            <rFont val="Tahoma"/>
            <family val="2"/>
          </rPr>
          <t>Mark Tighe:</t>
        </r>
        <r>
          <rPr>
            <sz val="9"/>
            <color indexed="81"/>
            <rFont val="Tahoma"/>
            <family val="2"/>
          </rPr>
          <t xml:space="preserve">
notice sent 7-17-19
$5000 owed on this property</t>
        </r>
      </text>
    </comment>
    <comment ref="G105" authorId="0">
      <text>
        <r>
          <rPr>
            <b/>
            <sz val="9"/>
            <color indexed="81"/>
            <rFont val="Tahoma"/>
            <charset val="1"/>
          </rPr>
          <t>Mark Tighe:
Bank renovated home and was activelt marketed from 1-1-19</t>
        </r>
      </text>
    </comment>
  </commentList>
</comments>
</file>

<file path=xl/sharedStrings.xml><?xml version="1.0" encoding="utf-8"?>
<sst xmlns="http://schemas.openxmlformats.org/spreadsheetml/2006/main" count="1141" uniqueCount="258">
  <si>
    <t>Address</t>
  </si>
  <si>
    <t>Status</t>
  </si>
  <si>
    <t>summons 10/18/16</t>
  </si>
  <si>
    <t>Manning Ave.</t>
  </si>
  <si>
    <t>Mountain Ave.</t>
  </si>
  <si>
    <t xml:space="preserve">Manning Ave.             </t>
  </si>
  <si>
    <t xml:space="preserve">Muriel Ave.                 </t>
  </si>
  <si>
    <t>Norwood Ave.</t>
  </si>
  <si>
    <t xml:space="preserve">Pearl St.                      </t>
  </si>
  <si>
    <t xml:space="preserve">Race St.                      </t>
  </si>
  <si>
    <t xml:space="preserve">Regent St.                   </t>
  </si>
  <si>
    <t xml:space="preserve">Richard Way              </t>
  </si>
  <si>
    <t xml:space="preserve">Summit Ave.              </t>
  </si>
  <si>
    <t xml:space="preserve">Westervelt Ave.          </t>
  </si>
  <si>
    <t>Watchung Ave.</t>
  </si>
  <si>
    <t xml:space="preserve">Coddington Ave.        </t>
  </si>
  <si>
    <t xml:space="preserve">Coddington Ave.   </t>
  </si>
  <si>
    <t>LIEN-4/16-$7,087.76</t>
  </si>
  <si>
    <t>LIEN-4X-$4000</t>
  </si>
  <si>
    <t>sold</t>
  </si>
  <si>
    <t xml:space="preserve">Ayers Ave. </t>
  </si>
  <si>
    <t xml:space="preserve">Cedar Street </t>
  </si>
  <si>
    <t>vacant</t>
  </si>
  <si>
    <t xml:space="preserve">Duer Street </t>
  </si>
  <si>
    <t xml:space="preserve">Greenbrook Road </t>
  </si>
  <si>
    <t>Summons 8/24/2016</t>
  </si>
  <si>
    <t xml:space="preserve">Grove Street </t>
  </si>
  <si>
    <t xml:space="preserve"> </t>
  </si>
  <si>
    <t xml:space="preserve"> vacant</t>
  </si>
  <si>
    <t xml:space="preserve">Harrison Ave. </t>
  </si>
  <si>
    <t>Summons 8/19/2016</t>
  </si>
  <si>
    <t>Maple  Ave.</t>
  </si>
  <si>
    <t xml:space="preserve">Myrtle Ave. </t>
  </si>
  <si>
    <t>for sale</t>
  </si>
  <si>
    <t xml:space="preserve">Parkview Ave. </t>
  </si>
  <si>
    <t xml:space="preserve">Rock Avenue </t>
  </si>
  <si>
    <t xml:space="preserve">Rockview Terr. </t>
  </si>
  <si>
    <t xml:space="preserve">Somerset Place </t>
  </si>
  <si>
    <t xml:space="preserve">Stone Street </t>
  </si>
  <si>
    <t>occupied</t>
  </si>
  <si>
    <t>Townsend  Place</t>
  </si>
  <si>
    <t xml:space="preserve">Washington Avenue </t>
  </si>
  <si>
    <t xml:space="preserve"> Notes</t>
  </si>
  <si>
    <t>Boarded Up</t>
  </si>
  <si>
    <t>Denninger Road</t>
  </si>
  <si>
    <t>59-61</t>
  </si>
  <si>
    <t>Grandview</t>
  </si>
  <si>
    <t>Jackson Avenue</t>
  </si>
  <si>
    <t>Jefferies Place</t>
  </si>
  <si>
    <t>Lawrence Avenue</t>
  </si>
  <si>
    <t>Locust Place</t>
  </si>
  <si>
    <t>Richard Way</t>
  </si>
  <si>
    <t>Ridge Avenue</t>
  </si>
  <si>
    <t>Stahls Way</t>
  </si>
  <si>
    <t>Warfield Road</t>
  </si>
  <si>
    <t>Willow Avenue</t>
  </si>
  <si>
    <t>401 NJSH # 22</t>
  </si>
  <si>
    <t>Newton Street</t>
  </si>
  <si>
    <t>No. Jackson Ave.</t>
  </si>
  <si>
    <t xml:space="preserve">Oneida Place.                </t>
  </si>
  <si>
    <t>Tappan  Avenue</t>
  </si>
  <si>
    <t>Tremont Avenue</t>
  </si>
  <si>
    <t>cut grass</t>
  </si>
  <si>
    <t>Lien 3/6/17 $2000</t>
  </si>
  <si>
    <t>2017 Not Paid</t>
  </si>
  <si>
    <t>Harmony Street</t>
  </si>
  <si>
    <t>Prospect Place</t>
  </si>
  <si>
    <t>Sycamore  Avenue</t>
  </si>
  <si>
    <t>abated 5/31/16</t>
  </si>
  <si>
    <t>Num.</t>
  </si>
  <si>
    <t>summons 7/11/17</t>
  </si>
  <si>
    <t>Oakridge Avenue</t>
  </si>
  <si>
    <t>2017 not paid</t>
  </si>
  <si>
    <t>Sanford Avenue</t>
  </si>
  <si>
    <t xml:space="preserve">Sanford Avenue.            </t>
  </si>
  <si>
    <t>summons issued 7/11/17</t>
  </si>
  <si>
    <t>Catalpa Ave.</t>
  </si>
  <si>
    <t>Total Fees</t>
  </si>
  <si>
    <t>Farragut  Road</t>
  </si>
  <si>
    <t>linden  Avenue</t>
  </si>
  <si>
    <t>Mali Drive</t>
  </si>
  <si>
    <t>29-31</t>
  </si>
  <si>
    <t>Hudson Avenue</t>
  </si>
  <si>
    <t>under renovation</t>
  </si>
  <si>
    <t>under construction</t>
  </si>
  <si>
    <t>LIEN 6/16/17 $1,000</t>
  </si>
  <si>
    <t>Somerset Street</t>
  </si>
  <si>
    <t>Lien on property $1000</t>
  </si>
  <si>
    <t>Fees Collected 2016</t>
  </si>
  <si>
    <t>Fees Collected 2017</t>
  </si>
  <si>
    <t>Mountain View Dr.</t>
  </si>
  <si>
    <t>West Rockview Ave.</t>
  </si>
  <si>
    <t>Willard Place</t>
  </si>
  <si>
    <t>Lincoln Place</t>
  </si>
  <si>
    <t>Special Assessment</t>
  </si>
  <si>
    <t>Lien on Property $1000</t>
  </si>
  <si>
    <t>Sycamore Avenue</t>
  </si>
  <si>
    <t>Tappan Avenue</t>
  </si>
  <si>
    <t>Willow Ave. Extension</t>
  </si>
  <si>
    <t>Howard  Street</t>
  </si>
  <si>
    <t>Mobus Ave.</t>
  </si>
  <si>
    <t>not paid</t>
  </si>
  <si>
    <t>Fisk Place</t>
  </si>
  <si>
    <t>vacant non compliant</t>
  </si>
  <si>
    <t>Belmont</t>
  </si>
  <si>
    <t>B18B</t>
  </si>
  <si>
    <t>Fees Collected 2018</t>
  </si>
  <si>
    <t>Barbara Drive</t>
  </si>
  <si>
    <t>Columbia Ave.</t>
  </si>
  <si>
    <t>129-33</t>
  </si>
  <si>
    <t>Rockview Ave.</t>
  </si>
  <si>
    <t>B18C</t>
  </si>
  <si>
    <t>B16B</t>
  </si>
  <si>
    <t>B10B</t>
  </si>
  <si>
    <t>B5F</t>
  </si>
  <si>
    <t>B5C</t>
  </si>
  <si>
    <t>B21C</t>
  </si>
  <si>
    <t>B3B</t>
  </si>
  <si>
    <t>B36B</t>
  </si>
  <si>
    <t>B50A</t>
  </si>
  <si>
    <t>Hurley Ave.</t>
  </si>
  <si>
    <t>under Renovation</t>
  </si>
  <si>
    <t xml:space="preserve"> in Compliance</t>
  </si>
  <si>
    <t>not in compliance</t>
  </si>
  <si>
    <t xml:space="preserve"> occupied</t>
  </si>
  <si>
    <t>still vacant</t>
  </si>
  <si>
    <t xml:space="preserve"> still vacant</t>
  </si>
  <si>
    <t>MCC</t>
  </si>
  <si>
    <t>Date</t>
  </si>
  <si>
    <t>Action</t>
  </si>
  <si>
    <t>Maple Avenue</t>
  </si>
  <si>
    <t>in compliance</t>
  </si>
  <si>
    <t>Warfield Avenue</t>
  </si>
  <si>
    <t>MCC 17025</t>
  </si>
  <si>
    <t>MCC 17198</t>
  </si>
  <si>
    <t>MCC 17146</t>
  </si>
  <si>
    <t>MCC 17206</t>
  </si>
  <si>
    <t>Harding Ave.</t>
  </si>
  <si>
    <t>Lawrence Ave.</t>
  </si>
  <si>
    <t xml:space="preserve"> in compliance</t>
  </si>
  <si>
    <t>B17D</t>
  </si>
  <si>
    <t>Jefferson Ave.</t>
  </si>
  <si>
    <t>In Compliance</t>
  </si>
  <si>
    <t>West End Avenue</t>
  </si>
  <si>
    <t>Greenbrook Road</t>
  </si>
  <si>
    <t>Carol Road</t>
  </si>
  <si>
    <t>Greenbrook Rd</t>
  </si>
  <si>
    <t xml:space="preserve">in compliance </t>
  </si>
  <si>
    <t>incompliance</t>
  </si>
  <si>
    <t xml:space="preserve"> sold</t>
  </si>
  <si>
    <t>property is occupied</t>
  </si>
  <si>
    <t>$2000 owes</t>
  </si>
  <si>
    <t>Parkview Avenue</t>
  </si>
  <si>
    <t>vacant as of 6-1-2018</t>
  </si>
  <si>
    <t>B32 U2</t>
  </si>
  <si>
    <t>reported 8-2017</t>
  </si>
  <si>
    <t>Lawrence Ave</t>
  </si>
  <si>
    <t>Glenside Place</t>
  </si>
  <si>
    <t>vacant not compliant</t>
  </si>
  <si>
    <t>Fairview Ave.</t>
  </si>
  <si>
    <t>Harvey Avenue.</t>
  </si>
  <si>
    <t>311-313</t>
  </si>
  <si>
    <t>Parkview Ave</t>
  </si>
  <si>
    <t>Redmont  Road</t>
  </si>
  <si>
    <t>69-71</t>
  </si>
  <si>
    <t>Rockview Avenue</t>
  </si>
  <si>
    <t>complied with Notice</t>
  </si>
  <si>
    <t>lien on home</t>
  </si>
  <si>
    <t>Taft Ave.</t>
  </si>
  <si>
    <t>124-126</t>
  </si>
  <si>
    <t>Tappen Ave.</t>
  </si>
  <si>
    <t xml:space="preserve">Arnold Ave. </t>
  </si>
  <si>
    <t xml:space="preserve">Jennings Lane       </t>
  </si>
  <si>
    <t>4-121-17</t>
  </si>
  <si>
    <t>Vacant owes $2000</t>
  </si>
  <si>
    <t xml:space="preserve">  not in compliance  from 2/2016</t>
  </si>
  <si>
    <t>MCC 17-174</t>
  </si>
  <si>
    <t>B11C</t>
  </si>
  <si>
    <t>paid incorrect amount</t>
  </si>
  <si>
    <t>RCO 2107</t>
  </si>
  <si>
    <t xml:space="preserve">occupied </t>
  </si>
  <si>
    <t xml:space="preserve"> Rented</t>
  </si>
  <si>
    <t>sold/ under renovation</t>
  </si>
  <si>
    <t xml:space="preserve">vacant </t>
  </si>
  <si>
    <t>B22</t>
  </si>
  <si>
    <t>In compliance</t>
  </si>
  <si>
    <t>Tappan Ave</t>
  </si>
  <si>
    <t xml:space="preserve"> Lien on property / not in compliance</t>
  </si>
  <si>
    <t xml:space="preserve">Auction </t>
  </si>
  <si>
    <t>Rockview Ave</t>
  </si>
  <si>
    <t>2018 not paid</t>
  </si>
  <si>
    <t>Shady Court</t>
  </si>
  <si>
    <t>Windsor  Street</t>
  </si>
  <si>
    <t xml:space="preserve">Delacy Drive          </t>
  </si>
  <si>
    <t>MCC18039</t>
  </si>
  <si>
    <t>MCC18134</t>
  </si>
  <si>
    <t>MCC17312</t>
  </si>
  <si>
    <t>MCC18164</t>
  </si>
  <si>
    <t>MCC18103</t>
  </si>
  <si>
    <t>MCC18162</t>
  </si>
  <si>
    <t>MCC114</t>
  </si>
  <si>
    <t>MCC 18021</t>
  </si>
  <si>
    <t>MCC 18202</t>
  </si>
  <si>
    <t>MCC 18240</t>
  </si>
  <si>
    <t>MCC 18012</t>
  </si>
  <si>
    <t>MCC18075</t>
  </si>
  <si>
    <t>MCC18175</t>
  </si>
  <si>
    <t>MCC18068</t>
  </si>
  <si>
    <t>MCC17177</t>
  </si>
  <si>
    <t>MCC17182</t>
  </si>
  <si>
    <t>MCC170565</t>
  </si>
  <si>
    <t>MCC 18105</t>
  </si>
  <si>
    <t>MCC 18204</t>
  </si>
  <si>
    <t>MCC 17163</t>
  </si>
  <si>
    <t>MCC 17311</t>
  </si>
  <si>
    <t>MCC 18160</t>
  </si>
  <si>
    <t xml:space="preserve">Westervelt Ave.              MCC18073   </t>
  </si>
  <si>
    <t>Westervelt Ave.              MCC18165</t>
  </si>
  <si>
    <t xml:space="preserve">Westervelt Ave.              MCC18023   </t>
  </si>
  <si>
    <t>Oneida Place</t>
  </si>
  <si>
    <t>foreclosed</t>
  </si>
  <si>
    <t>Rutledge Ave.</t>
  </si>
  <si>
    <t>Sweetbrier</t>
  </si>
  <si>
    <t>sent notice of Violation</t>
  </si>
  <si>
    <t>Vacant</t>
  </si>
  <si>
    <t>Clinton Avenue</t>
  </si>
  <si>
    <t>Kennedy Court</t>
  </si>
  <si>
    <t>$500.00 not in compliance</t>
  </si>
  <si>
    <t>Chatham Street</t>
  </si>
  <si>
    <t>Corbet Place</t>
  </si>
  <si>
    <t>Judges Lane</t>
  </si>
  <si>
    <t>Steiner Place</t>
  </si>
  <si>
    <t>House Num.</t>
  </si>
  <si>
    <t>foreclosed but Rented</t>
  </si>
  <si>
    <t>Brook Avenue</t>
  </si>
  <si>
    <t>owes 2000</t>
  </si>
  <si>
    <t>not in compliance owes 1500</t>
  </si>
  <si>
    <t>Rock Avenue  Unit H7</t>
  </si>
  <si>
    <t>36-38</t>
  </si>
  <si>
    <t>LIEN-4X-$4000 / property has lead</t>
  </si>
  <si>
    <t>Norwood Avenue</t>
  </si>
  <si>
    <t>not incompliance</t>
  </si>
  <si>
    <t>Manning Ave</t>
  </si>
  <si>
    <t>Glen Court</t>
  </si>
  <si>
    <t>not in compliance owes $3500</t>
  </si>
  <si>
    <t>Neatherwood Ave</t>
  </si>
  <si>
    <t>owes $2735 for 2019</t>
  </si>
  <si>
    <t xml:space="preserve">sent notice </t>
  </si>
  <si>
    <t xml:space="preserve"> $5000 owed on Property</t>
  </si>
  <si>
    <t>LIEN for grass cutting $5000</t>
  </si>
  <si>
    <t>REVISED July 9, 2019</t>
  </si>
  <si>
    <t>letter sent</t>
  </si>
  <si>
    <t>In compliance / under renovation</t>
  </si>
  <si>
    <t xml:space="preserve"> renovated in 2019</t>
  </si>
  <si>
    <t>Vine Street</t>
  </si>
  <si>
    <t>notice sent</t>
  </si>
  <si>
    <t>Sunset Place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</si>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</sst>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name val="Calibri Light"/>
      <family val="2"/>
      <scheme val="maj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4" fontId="3" fillId="2" borderId="7" xfId="1" applyFont="1" applyFill="1" applyBorder="1" applyAlignment="1">
      <alignment horizontal="center" vertical="center" wrapText="1"/>
    </xf>
    <xf numFmtId="44" fontId="4" fillId="2" borderId="14" xfId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44" fontId="6" fillId="2" borderId="20" xfId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44" fontId="6" fillId="2" borderId="2" xfId="1" applyFont="1" applyFill="1" applyBorder="1" applyAlignment="1">
      <alignment horizontal="left" vertical="top"/>
    </xf>
    <xf numFmtId="44" fontId="6" fillId="2" borderId="2" xfId="1" applyFont="1" applyFill="1" applyBorder="1" applyAlignment="1">
      <alignment horizontal="center"/>
    </xf>
    <xf numFmtId="44" fontId="6" fillId="2" borderId="5" xfId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44" fontId="6" fillId="2" borderId="0" xfId="1" applyFont="1" applyFill="1" applyBorder="1" applyAlignment="1">
      <alignment horizontal="left" vertical="top"/>
    </xf>
    <xf numFmtId="44" fontId="6" fillId="2" borderId="11" xfId="1" applyFont="1" applyFill="1" applyBorder="1"/>
    <xf numFmtId="0" fontId="6" fillId="2" borderId="2" xfId="0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center"/>
    </xf>
    <xf numFmtId="44" fontId="8" fillId="2" borderId="2" xfId="1" applyFont="1" applyFill="1" applyBorder="1" applyAlignment="1">
      <alignment horizontal="left" vertical="top"/>
    </xf>
    <xf numFmtId="44" fontId="8" fillId="2" borderId="2" xfId="1" applyFont="1" applyFill="1" applyBorder="1" applyAlignment="1">
      <alignment horizontal="center"/>
    </xf>
    <xf numFmtId="0" fontId="8" fillId="2" borderId="16" xfId="0" applyNumberFormat="1" applyFont="1" applyFill="1" applyBorder="1" applyAlignment="1">
      <alignment horizontal="center"/>
    </xf>
    <xf numFmtId="44" fontId="8" fillId="2" borderId="16" xfId="1" applyFont="1" applyFill="1" applyBorder="1" applyAlignment="1">
      <alignment horizontal="left" vertical="top"/>
    </xf>
    <xf numFmtId="44" fontId="8" fillId="2" borderId="16" xfId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44" fontId="6" fillId="2" borderId="5" xfId="1" applyFont="1" applyFill="1" applyBorder="1" applyAlignment="1">
      <alignment horizontal="center"/>
    </xf>
    <xf numFmtId="0" fontId="2" fillId="0" borderId="0" xfId="0" applyFont="1" applyBorder="1"/>
    <xf numFmtId="0" fontId="6" fillId="0" borderId="24" xfId="0" applyFont="1" applyBorder="1" applyAlignment="1">
      <alignment horizontal="center" vertical="center"/>
    </xf>
    <xf numFmtId="0" fontId="2" fillId="2" borderId="0" xfId="0" applyFont="1" applyFill="1" applyBorder="1"/>
    <xf numFmtId="0" fontId="9" fillId="2" borderId="2" xfId="0" applyNumberFormat="1" applyFont="1" applyFill="1" applyBorder="1" applyAlignment="1">
      <alignment horizontal="center"/>
    </xf>
    <xf numFmtId="14" fontId="6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9" fillId="2" borderId="2" xfId="0" applyFont="1" applyFill="1" applyBorder="1" applyAlignment="1">
      <alignment horizontal="center"/>
    </xf>
    <xf numFmtId="44" fontId="6" fillId="2" borderId="22" xfId="1" applyFont="1" applyFill="1" applyBorder="1" applyAlignment="1">
      <alignment horizontal="left" vertical="top"/>
    </xf>
    <xf numFmtId="44" fontId="6" fillId="2" borderId="0" xfId="1" applyFont="1" applyFill="1" applyBorder="1" applyAlignment="1">
      <alignment horizontal="center"/>
    </xf>
    <xf numFmtId="0" fontId="6" fillId="2" borderId="28" xfId="0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/>
    </xf>
    <xf numFmtId="44" fontId="6" fillId="2" borderId="11" xfId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6" fillId="2" borderId="31" xfId="0" applyNumberFormat="1" applyFont="1" applyFill="1" applyBorder="1" applyAlignment="1">
      <alignment horizontal="center"/>
    </xf>
    <xf numFmtId="0" fontId="6" fillId="2" borderId="33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 wrapText="1"/>
    </xf>
    <xf numFmtId="44" fontId="4" fillId="2" borderId="8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14" fontId="6" fillId="2" borderId="20" xfId="0" applyNumberFormat="1" applyFont="1" applyFill="1" applyBorder="1" applyAlignment="1">
      <alignment horizontal="center" vertical="center" wrapText="1"/>
    </xf>
    <xf numFmtId="44" fontId="5" fillId="2" borderId="19" xfId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0" xfId="0" applyFont="1" applyFill="1" applyBorder="1"/>
    <xf numFmtId="0" fontId="6" fillId="2" borderId="2" xfId="0" applyFont="1" applyFill="1" applyBorder="1" applyAlignment="1">
      <alignment horizontal="left" vertical="top"/>
    </xf>
    <xf numFmtId="44" fontId="6" fillId="2" borderId="2" xfId="1" applyFont="1" applyFill="1" applyBorder="1" applyAlignment="1">
      <alignment horizontal="center" vertical="top"/>
    </xf>
    <xf numFmtId="17" fontId="6" fillId="2" borderId="3" xfId="0" applyNumberFormat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/>
    </xf>
    <xf numFmtId="14" fontId="6" fillId="2" borderId="2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32" xfId="0" applyNumberFormat="1" applyFont="1" applyFill="1" applyBorder="1" applyAlignment="1">
      <alignment horizontal="center"/>
    </xf>
    <xf numFmtId="0" fontId="6" fillId="2" borderId="25" xfId="0" applyFont="1" applyFill="1" applyBorder="1" applyAlignment="1">
      <alignment horizontal="left"/>
    </xf>
    <xf numFmtId="14" fontId="6" fillId="2" borderId="25" xfId="0" applyNumberFormat="1" applyFont="1" applyFill="1" applyBorder="1" applyAlignment="1">
      <alignment horizontal="center" vertical="center"/>
    </xf>
    <xf numFmtId="44" fontId="6" fillId="2" borderId="25" xfId="1" applyFont="1" applyFill="1" applyBorder="1" applyAlignment="1">
      <alignment horizontal="left" vertical="top"/>
    </xf>
    <xf numFmtId="44" fontId="6" fillId="2" borderId="25" xfId="1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4" fontId="8" fillId="2" borderId="16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44" fontId="3" fillId="5" borderId="7" xfId="1" applyFont="1" applyFill="1" applyBorder="1" applyAlignment="1">
      <alignment horizontal="center" vertical="center" wrapText="1"/>
    </xf>
    <xf numFmtId="44" fontId="6" fillId="5" borderId="20" xfId="1" applyFont="1" applyFill="1" applyBorder="1" applyAlignment="1">
      <alignment horizontal="center" vertical="center" wrapText="1"/>
    </xf>
    <xf numFmtId="44" fontId="6" fillId="5" borderId="12" xfId="1" applyFont="1" applyFill="1" applyBorder="1" applyAlignment="1">
      <alignment horizontal="center"/>
    </xf>
    <xf numFmtId="44" fontId="6" fillId="5" borderId="11" xfId="1" applyFont="1" applyFill="1" applyBorder="1" applyAlignment="1">
      <alignment horizontal="center"/>
    </xf>
    <xf numFmtId="44" fontId="6" fillId="5" borderId="2" xfId="1" applyFont="1" applyFill="1" applyBorder="1" applyAlignment="1">
      <alignment horizontal="left" vertical="top"/>
    </xf>
    <xf numFmtId="44" fontId="6" fillId="5" borderId="11" xfId="1" applyFont="1" applyFill="1" applyBorder="1" applyAlignment="1">
      <alignment horizontal="left" vertical="top"/>
    </xf>
    <xf numFmtId="44" fontId="6" fillId="5" borderId="2" xfId="1" applyFont="1" applyFill="1" applyBorder="1"/>
    <xf numFmtId="44" fontId="6" fillId="5" borderId="12" xfId="1" applyFont="1" applyFill="1" applyBorder="1" applyAlignment="1">
      <alignment horizontal="left" vertical="top"/>
    </xf>
    <xf numFmtId="44" fontId="6" fillId="5" borderId="26" xfId="1" applyFont="1" applyFill="1" applyBorder="1" applyAlignment="1">
      <alignment horizontal="center"/>
    </xf>
    <xf numFmtId="44" fontId="6" fillId="5" borderId="2" xfId="1" applyFont="1" applyFill="1" applyBorder="1" applyAlignment="1">
      <alignment horizontal="center"/>
    </xf>
    <xf numFmtId="44" fontId="8" fillId="5" borderId="11" xfId="1" applyFont="1" applyFill="1" applyBorder="1" applyAlignment="1">
      <alignment horizontal="center"/>
    </xf>
    <xf numFmtId="44" fontId="8" fillId="5" borderId="17" xfId="1" applyFont="1" applyFill="1" applyBorder="1" applyAlignment="1">
      <alignment horizontal="center"/>
    </xf>
    <xf numFmtId="44" fontId="4" fillId="5" borderId="14" xfId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44" fontId="2" fillId="2" borderId="0" xfId="1" applyFont="1" applyFill="1"/>
    <xf numFmtId="44" fontId="6" fillId="3" borderId="11" xfId="1" applyFont="1" applyFill="1" applyBorder="1" applyAlignment="1">
      <alignment horizontal="center"/>
    </xf>
    <xf numFmtId="44" fontId="6" fillId="3" borderId="23" xfId="1" applyFont="1" applyFill="1" applyBorder="1" applyAlignment="1">
      <alignment horizontal="center"/>
    </xf>
    <xf numFmtId="44" fontId="6" fillId="3" borderId="2" xfId="1" applyFont="1" applyFill="1" applyBorder="1" applyAlignment="1">
      <alignment horizontal="center"/>
    </xf>
    <xf numFmtId="44" fontId="6" fillId="3" borderId="26" xfId="1" applyFont="1" applyFill="1" applyBorder="1" applyAlignment="1">
      <alignment horizontal="center"/>
    </xf>
    <xf numFmtId="44" fontId="6" fillId="3" borderId="12" xfId="1" applyFont="1" applyFill="1" applyBorder="1" applyAlignment="1">
      <alignment horizontal="center"/>
    </xf>
    <xf numFmtId="44" fontId="6" fillId="3" borderId="16" xfId="1" applyFont="1" applyFill="1" applyBorder="1" applyAlignment="1">
      <alignment horizontal="center"/>
    </xf>
    <xf numFmtId="44" fontId="4" fillId="3" borderId="14" xfId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0" xfId="0" applyFill="1" applyAlignment="1">
      <alignment horizontal="center"/>
    </xf>
    <xf numFmtId="0" fontId="12" fillId="2" borderId="2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2" fillId="2" borderId="28" xfId="0" applyFont="1" applyFill="1" applyBorder="1"/>
    <xf numFmtId="0" fontId="4" fillId="2" borderId="10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top"/>
    </xf>
    <xf numFmtId="0" fontId="7" fillId="2" borderId="11" xfId="0" applyFont="1" applyFill="1" applyBorder="1"/>
    <xf numFmtId="1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left"/>
    </xf>
    <xf numFmtId="14" fontId="6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14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44" fontId="6" fillId="2" borderId="19" xfId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6"/>
  <sheetViews>
    <sheetView topLeftCell="A97" workbookViewId="0">
      <selection activeCell="N199" sqref="N199"/>
    </sheetView>
  </sheetViews>
  <sheetFormatPr defaultRowHeight="15" x14ac:dyDescent="0.25"/>
  <cols>
    <col min="1" max="1" width="5.7109375" customWidth="1"/>
    <col min="3" max="3" width="18.5703125" customWidth="1"/>
    <col min="4" max="4" width="21.7109375" customWidth="1"/>
    <col min="5" max="6" width="17.7109375" customWidth="1"/>
    <col min="7" max="8" width="17.7109375" style="1" customWidth="1"/>
    <col min="9" max="9" width="12.85546875" customWidth="1"/>
    <col min="10" max="10" width="33.42578125" customWidth="1"/>
  </cols>
  <sheetData>
    <row r="1" spans="1:10" ht="31.5" customHeight="1" thickBot="1" x14ac:dyDescent="0.3">
      <c r="A1" s="108"/>
      <c r="B1" s="109" t="s">
        <v>232</v>
      </c>
      <c r="C1" s="50" t="s">
        <v>0</v>
      </c>
      <c r="D1" s="51" t="s">
        <v>128</v>
      </c>
      <c r="E1" s="8" t="s">
        <v>88</v>
      </c>
      <c r="F1" s="8" t="s">
        <v>89</v>
      </c>
      <c r="G1" s="95" t="s">
        <v>106</v>
      </c>
      <c r="H1" s="118" t="s">
        <v>77</v>
      </c>
      <c r="I1" s="52" t="s">
        <v>1</v>
      </c>
      <c r="J1" s="53" t="s">
        <v>42</v>
      </c>
    </row>
    <row r="2" spans="1:10" ht="16.5" thickTop="1" x14ac:dyDescent="0.25">
      <c r="A2" s="54"/>
      <c r="B2" s="10">
        <v>274</v>
      </c>
      <c r="C2" s="55" t="s">
        <v>171</v>
      </c>
      <c r="D2" s="56">
        <v>42922</v>
      </c>
      <c r="E2" s="11"/>
      <c r="F2" s="11"/>
      <c r="G2" s="96">
        <v>333.28</v>
      </c>
      <c r="H2" s="111">
        <f t="shared" ref="H2:H88" si="0">SUM(E2:G2)</f>
        <v>333.28</v>
      </c>
      <c r="I2" s="57"/>
      <c r="J2" s="58" t="s">
        <v>131</v>
      </c>
    </row>
    <row r="3" spans="1:10" ht="15.75" x14ac:dyDescent="0.25">
      <c r="A3" s="54"/>
      <c r="B3" s="32">
        <v>574</v>
      </c>
      <c r="C3" s="59" t="s">
        <v>20</v>
      </c>
      <c r="D3" s="38">
        <v>42922</v>
      </c>
      <c r="E3" s="15">
        <v>500</v>
      </c>
      <c r="F3" s="33">
        <v>0</v>
      </c>
      <c r="G3" s="97"/>
      <c r="H3" s="111">
        <f t="shared" si="0"/>
        <v>500</v>
      </c>
      <c r="I3" s="60" t="s">
        <v>19</v>
      </c>
      <c r="J3" s="61" t="s">
        <v>39</v>
      </c>
    </row>
    <row r="4" spans="1:10" ht="15.75" x14ac:dyDescent="0.25">
      <c r="A4" s="54"/>
      <c r="B4" s="12">
        <v>634</v>
      </c>
      <c r="C4" s="16" t="s">
        <v>20</v>
      </c>
      <c r="D4" s="18">
        <v>42970</v>
      </c>
      <c r="E4" s="13">
        <v>333.33</v>
      </c>
      <c r="F4" s="14">
        <v>0</v>
      </c>
      <c r="G4" s="98"/>
      <c r="H4" s="111">
        <f t="shared" si="0"/>
        <v>333.33</v>
      </c>
      <c r="I4" s="20" t="s">
        <v>19</v>
      </c>
      <c r="J4" s="21" t="s">
        <v>39</v>
      </c>
    </row>
    <row r="5" spans="1:10" ht="15.75" x14ac:dyDescent="0.25">
      <c r="A5" s="54"/>
      <c r="B5" s="12">
        <v>69</v>
      </c>
      <c r="C5" s="16" t="s">
        <v>104</v>
      </c>
      <c r="D5" s="18"/>
      <c r="E5" s="13"/>
      <c r="F5" s="14"/>
      <c r="G5" s="98">
        <v>1000</v>
      </c>
      <c r="H5" s="111">
        <f t="shared" si="0"/>
        <v>1000</v>
      </c>
      <c r="I5" s="20" t="s">
        <v>19</v>
      </c>
      <c r="J5" s="21" t="s">
        <v>39</v>
      </c>
    </row>
    <row r="6" spans="1:10" ht="15.75" x14ac:dyDescent="0.25">
      <c r="A6" s="54"/>
      <c r="B6" s="12">
        <v>149</v>
      </c>
      <c r="C6" s="16" t="s">
        <v>107</v>
      </c>
      <c r="D6" s="18">
        <v>43073</v>
      </c>
      <c r="E6" s="13"/>
      <c r="F6" s="14">
        <v>83.33</v>
      </c>
      <c r="G6" s="98">
        <v>1500</v>
      </c>
      <c r="H6" s="111">
        <f t="shared" si="0"/>
        <v>1583.33</v>
      </c>
      <c r="I6" s="20" t="s">
        <v>22</v>
      </c>
      <c r="J6" s="21" t="s">
        <v>131</v>
      </c>
    </row>
    <row r="7" spans="1:10" ht="15.75" x14ac:dyDescent="0.25">
      <c r="A7" s="54"/>
      <c r="B7" s="12">
        <v>321</v>
      </c>
      <c r="C7" s="16" t="s">
        <v>145</v>
      </c>
      <c r="D7" s="18">
        <v>42940</v>
      </c>
      <c r="E7" s="13"/>
      <c r="F7" s="14">
        <v>500</v>
      </c>
      <c r="G7" s="98"/>
      <c r="H7" s="111">
        <f t="shared" si="0"/>
        <v>500</v>
      </c>
      <c r="I7" s="20"/>
      <c r="J7" s="21" t="s">
        <v>39</v>
      </c>
    </row>
    <row r="8" spans="1:10" ht="15.75" x14ac:dyDescent="0.25">
      <c r="A8" s="54"/>
      <c r="B8" s="12">
        <v>448</v>
      </c>
      <c r="C8" s="16" t="s">
        <v>76</v>
      </c>
      <c r="D8" s="18">
        <v>43003</v>
      </c>
      <c r="E8" s="13">
        <v>249.96</v>
      </c>
      <c r="F8" s="14">
        <v>0</v>
      </c>
      <c r="G8" s="98"/>
      <c r="H8" s="111">
        <f t="shared" si="0"/>
        <v>249.96</v>
      </c>
      <c r="I8" s="20" t="s">
        <v>19</v>
      </c>
      <c r="J8" s="21" t="s">
        <v>39</v>
      </c>
    </row>
    <row r="9" spans="1:10" ht="15.75" x14ac:dyDescent="0.25">
      <c r="A9" s="54"/>
      <c r="B9" s="12">
        <v>222</v>
      </c>
      <c r="C9" s="16" t="s">
        <v>21</v>
      </c>
      <c r="D9" s="18">
        <v>42577</v>
      </c>
      <c r="E9" s="13">
        <v>124.9</v>
      </c>
      <c r="F9" s="14">
        <v>1500</v>
      </c>
      <c r="G9" s="98">
        <v>500</v>
      </c>
      <c r="H9" s="111">
        <f t="shared" si="0"/>
        <v>2124.9</v>
      </c>
      <c r="I9" s="20" t="s">
        <v>19</v>
      </c>
      <c r="J9" s="21" t="s">
        <v>158</v>
      </c>
    </row>
    <row r="10" spans="1:10" ht="15.75" x14ac:dyDescent="0.25">
      <c r="A10" s="54"/>
      <c r="B10" s="12">
        <v>29</v>
      </c>
      <c r="C10" s="16" t="s">
        <v>228</v>
      </c>
      <c r="D10" s="18">
        <v>43382</v>
      </c>
      <c r="E10" s="13"/>
      <c r="F10" s="14"/>
      <c r="G10" s="98">
        <v>208.33</v>
      </c>
      <c r="H10" s="111"/>
      <c r="I10" s="20"/>
      <c r="J10" s="21" t="s">
        <v>131</v>
      </c>
    </row>
    <row r="11" spans="1:10" ht="15.75" x14ac:dyDescent="0.25">
      <c r="A11" s="54"/>
      <c r="B11" s="12">
        <v>9</v>
      </c>
      <c r="C11" s="16" t="s">
        <v>16</v>
      </c>
      <c r="D11" s="18">
        <v>42571</v>
      </c>
      <c r="E11" s="13">
        <v>0</v>
      </c>
      <c r="F11" s="14">
        <v>875</v>
      </c>
      <c r="G11" s="98"/>
      <c r="H11" s="111">
        <f t="shared" si="0"/>
        <v>875</v>
      </c>
      <c r="I11" s="20" t="s">
        <v>19</v>
      </c>
      <c r="J11" s="21" t="s">
        <v>83</v>
      </c>
    </row>
    <row r="12" spans="1:10" ht="15.75" x14ac:dyDescent="0.25">
      <c r="A12" s="54"/>
      <c r="B12" s="12">
        <v>10</v>
      </c>
      <c r="C12" s="16" t="s">
        <v>15</v>
      </c>
      <c r="D12" s="18">
        <v>42606</v>
      </c>
      <c r="E12" s="13">
        <v>500</v>
      </c>
      <c r="F12" s="14">
        <v>1500</v>
      </c>
      <c r="G12" s="98">
        <v>3250</v>
      </c>
      <c r="H12" s="111">
        <f t="shared" si="0"/>
        <v>5250</v>
      </c>
      <c r="I12" s="20" t="s">
        <v>19</v>
      </c>
      <c r="J12" s="21" t="s">
        <v>83</v>
      </c>
    </row>
    <row r="13" spans="1:10" ht="15.75" x14ac:dyDescent="0.25">
      <c r="A13" s="54"/>
      <c r="B13" s="12">
        <v>13</v>
      </c>
      <c r="C13" s="16" t="s">
        <v>15</v>
      </c>
      <c r="D13" s="18">
        <v>42922</v>
      </c>
      <c r="E13" s="15" t="s">
        <v>27</v>
      </c>
      <c r="F13" s="14">
        <v>333.28</v>
      </c>
      <c r="G13" s="98">
        <v>4500</v>
      </c>
      <c r="H13" s="111">
        <f t="shared" si="0"/>
        <v>4833.28</v>
      </c>
      <c r="I13" s="20" t="s">
        <v>19</v>
      </c>
      <c r="J13" s="21" t="s">
        <v>83</v>
      </c>
    </row>
    <row r="14" spans="1:10" ht="15.75" x14ac:dyDescent="0.25">
      <c r="A14" s="54"/>
      <c r="B14" s="12">
        <v>101</v>
      </c>
      <c r="C14" s="16" t="s">
        <v>225</v>
      </c>
      <c r="D14" s="18">
        <v>43269</v>
      </c>
      <c r="E14" s="15"/>
      <c r="F14" s="14"/>
      <c r="G14" s="98"/>
      <c r="H14" s="111"/>
      <c r="I14" s="20" t="s">
        <v>22</v>
      </c>
      <c r="J14" s="21" t="s">
        <v>123</v>
      </c>
    </row>
    <row r="15" spans="1:10" ht="15.75" x14ac:dyDescent="0.25">
      <c r="A15" s="54"/>
      <c r="B15" s="12">
        <v>235</v>
      </c>
      <c r="C15" s="16" t="s">
        <v>225</v>
      </c>
      <c r="D15" s="18">
        <v>43429</v>
      </c>
      <c r="E15" s="15"/>
      <c r="F15" s="14"/>
      <c r="G15" s="98">
        <v>83.4</v>
      </c>
      <c r="H15" s="111">
        <f t="shared" si="0"/>
        <v>83.4</v>
      </c>
      <c r="I15" s="20" t="s">
        <v>22</v>
      </c>
      <c r="J15" s="21" t="s">
        <v>166</v>
      </c>
    </row>
    <row r="16" spans="1:10" ht="15.75" x14ac:dyDescent="0.25">
      <c r="A16" s="54"/>
      <c r="B16" s="12">
        <v>201</v>
      </c>
      <c r="C16" s="16" t="s">
        <v>108</v>
      </c>
      <c r="D16" s="18">
        <v>43144</v>
      </c>
      <c r="E16" s="15"/>
      <c r="F16" s="14">
        <v>500</v>
      </c>
      <c r="G16" s="98">
        <v>1500</v>
      </c>
      <c r="H16" s="111">
        <f t="shared" si="0"/>
        <v>2000</v>
      </c>
      <c r="I16" s="20" t="s">
        <v>19</v>
      </c>
      <c r="J16" s="21" t="s">
        <v>131</v>
      </c>
    </row>
    <row r="17" spans="1:10" ht="15.75" x14ac:dyDescent="0.25">
      <c r="A17" s="54"/>
      <c r="B17" s="12">
        <v>287</v>
      </c>
      <c r="C17" s="16" t="s">
        <v>229</v>
      </c>
      <c r="D17" s="18">
        <v>43377</v>
      </c>
      <c r="E17" s="15"/>
      <c r="F17" s="14"/>
      <c r="G17" s="98">
        <v>166.72</v>
      </c>
      <c r="H17" s="111"/>
      <c r="I17" s="20"/>
      <c r="J17" s="21" t="s">
        <v>131</v>
      </c>
    </row>
    <row r="18" spans="1:10" ht="15.75" x14ac:dyDescent="0.25">
      <c r="A18" s="54"/>
      <c r="B18" s="12">
        <v>113</v>
      </c>
      <c r="C18" s="16" t="s">
        <v>193</v>
      </c>
      <c r="D18" s="18">
        <v>43018</v>
      </c>
      <c r="E18" s="13">
        <v>0</v>
      </c>
      <c r="F18" s="14">
        <v>500</v>
      </c>
      <c r="G18" s="98">
        <v>1500</v>
      </c>
      <c r="H18" s="111">
        <f t="shared" si="0"/>
        <v>2000</v>
      </c>
      <c r="I18" s="20" t="s">
        <v>22</v>
      </c>
      <c r="J18" s="21" t="s">
        <v>131</v>
      </c>
    </row>
    <row r="19" spans="1:10" ht="15.75" x14ac:dyDescent="0.25">
      <c r="A19" s="54"/>
      <c r="B19" s="12">
        <v>189</v>
      </c>
      <c r="C19" s="16" t="s">
        <v>193</v>
      </c>
      <c r="D19" s="18">
        <v>42922</v>
      </c>
      <c r="E19" s="15">
        <v>291.66000000000003</v>
      </c>
      <c r="F19" s="14">
        <v>1500</v>
      </c>
      <c r="G19" s="98">
        <v>3000</v>
      </c>
      <c r="H19" s="111">
        <f t="shared" si="0"/>
        <v>4791.66</v>
      </c>
      <c r="I19" s="20" t="s">
        <v>19</v>
      </c>
      <c r="J19" s="21" t="s">
        <v>83</v>
      </c>
    </row>
    <row r="20" spans="1:10" ht="15.75" x14ac:dyDescent="0.25">
      <c r="A20" s="54"/>
      <c r="B20" s="12">
        <v>198</v>
      </c>
      <c r="C20" s="16" t="s">
        <v>193</v>
      </c>
      <c r="D20" s="18">
        <v>42964</v>
      </c>
      <c r="E20" s="15">
        <v>0</v>
      </c>
      <c r="F20" s="14">
        <v>291.62</v>
      </c>
      <c r="G20" s="98"/>
      <c r="H20" s="111">
        <f t="shared" si="0"/>
        <v>291.62</v>
      </c>
      <c r="I20" s="20" t="s">
        <v>19</v>
      </c>
      <c r="J20" s="21" t="s">
        <v>125</v>
      </c>
    </row>
    <row r="21" spans="1:10" ht="15.75" x14ac:dyDescent="0.25">
      <c r="A21" s="54"/>
      <c r="B21" s="12">
        <v>221</v>
      </c>
      <c r="C21" s="16" t="s">
        <v>193</v>
      </c>
      <c r="D21" s="18">
        <v>43257</v>
      </c>
      <c r="E21" s="15"/>
      <c r="F21" s="14"/>
      <c r="G21" s="98"/>
      <c r="H21" s="111"/>
      <c r="I21" s="20" t="s">
        <v>22</v>
      </c>
      <c r="J21" s="21"/>
    </row>
    <row r="22" spans="1:10" ht="15.75" x14ac:dyDescent="0.25">
      <c r="A22" s="54"/>
      <c r="B22" s="12">
        <v>715</v>
      </c>
      <c r="C22" s="16" t="s">
        <v>44</v>
      </c>
      <c r="D22" s="18"/>
      <c r="E22" s="13">
        <v>208.3</v>
      </c>
      <c r="F22" s="14">
        <v>1500</v>
      </c>
      <c r="G22" s="98"/>
      <c r="H22" s="111">
        <f t="shared" si="0"/>
        <v>1708.3</v>
      </c>
      <c r="I22" s="20" t="s">
        <v>27</v>
      </c>
      <c r="J22" s="21" t="s">
        <v>39</v>
      </c>
    </row>
    <row r="23" spans="1:10" ht="15.75" x14ac:dyDescent="0.25">
      <c r="A23" s="54"/>
      <c r="B23" s="12" t="s">
        <v>45</v>
      </c>
      <c r="C23" s="16" t="s">
        <v>23</v>
      </c>
      <c r="D23" s="18">
        <v>43028</v>
      </c>
      <c r="E23" s="13">
        <v>333.36</v>
      </c>
      <c r="F23" s="14">
        <v>1500</v>
      </c>
      <c r="G23" s="98"/>
      <c r="H23" s="111">
        <f t="shared" si="0"/>
        <v>1833.3600000000001</v>
      </c>
      <c r="I23" s="20" t="s">
        <v>19</v>
      </c>
      <c r="J23" s="21" t="s">
        <v>39</v>
      </c>
    </row>
    <row r="24" spans="1:10" ht="15.75" x14ac:dyDescent="0.25">
      <c r="A24" s="54"/>
      <c r="B24" s="12">
        <v>78</v>
      </c>
      <c r="C24" s="16" t="s">
        <v>23</v>
      </c>
      <c r="D24" s="18"/>
      <c r="E24" s="13"/>
      <c r="F24" s="14"/>
      <c r="G24" s="98"/>
      <c r="H24" s="111">
        <f t="shared" si="0"/>
        <v>0</v>
      </c>
      <c r="I24" s="20"/>
      <c r="J24" s="21" t="s">
        <v>22</v>
      </c>
    </row>
    <row r="25" spans="1:10" ht="15.75" x14ac:dyDescent="0.25">
      <c r="A25" s="54"/>
      <c r="B25" s="12">
        <v>85</v>
      </c>
      <c r="C25" s="16" t="s">
        <v>23</v>
      </c>
      <c r="D25" s="18">
        <v>2343822</v>
      </c>
      <c r="E25" s="13"/>
      <c r="F25" s="14"/>
      <c r="G25" s="98"/>
      <c r="H25" s="111">
        <f t="shared" si="0"/>
        <v>0</v>
      </c>
      <c r="I25" s="20"/>
      <c r="J25" s="21" t="s">
        <v>39</v>
      </c>
    </row>
    <row r="26" spans="1:10" ht="15.75" x14ac:dyDescent="0.25">
      <c r="A26" s="54"/>
      <c r="B26" s="12">
        <v>109</v>
      </c>
      <c r="C26" s="16" t="s">
        <v>23</v>
      </c>
      <c r="D26" s="18">
        <v>42449</v>
      </c>
      <c r="E26" s="13">
        <v>0</v>
      </c>
      <c r="F26" s="14">
        <v>500</v>
      </c>
      <c r="G26" s="98">
        <v>4500</v>
      </c>
      <c r="H26" s="111">
        <f t="shared" si="0"/>
        <v>5000</v>
      </c>
      <c r="I26" s="20" t="s">
        <v>22</v>
      </c>
      <c r="J26" s="21" t="s">
        <v>187</v>
      </c>
    </row>
    <row r="27" spans="1:10" ht="15.75" x14ac:dyDescent="0.25">
      <c r="A27" s="54"/>
      <c r="B27" s="12">
        <v>128</v>
      </c>
      <c r="C27" s="16" t="s">
        <v>23</v>
      </c>
      <c r="D27" s="18">
        <v>42809</v>
      </c>
      <c r="E27" s="13"/>
      <c r="F27" s="14"/>
      <c r="G27" s="98">
        <v>500</v>
      </c>
      <c r="H27" s="111">
        <f t="shared" si="0"/>
        <v>500</v>
      </c>
      <c r="I27" s="20" t="s">
        <v>22</v>
      </c>
      <c r="J27" s="21" t="s">
        <v>148</v>
      </c>
    </row>
    <row r="28" spans="1:10" ht="15.75" x14ac:dyDescent="0.25">
      <c r="A28" s="54"/>
      <c r="B28" s="12">
        <v>246</v>
      </c>
      <c r="C28" s="16" t="s">
        <v>23</v>
      </c>
      <c r="D28" s="18">
        <v>42810</v>
      </c>
      <c r="E28" s="13">
        <v>0</v>
      </c>
      <c r="F28" s="14">
        <v>0</v>
      </c>
      <c r="G28" s="98"/>
      <c r="H28" s="111">
        <f t="shared" si="0"/>
        <v>0</v>
      </c>
      <c r="I28" s="20" t="s">
        <v>22</v>
      </c>
      <c r="J28" s="21" t="s">
        <v>63</v>
      </c>
    </row>
    <row r="29" spans="1:10" ht="15.75" x14ac:dyDescent="0.25">
      <c r="A29" s="54"/>
      <c r="B29" s="12">
        <v>276</v>
      </c>
      <c r="C29" s="16" t="s">
        <v>23</v>
      </c>
      <c r="D29" s="18">
        <v>43389</v>
      </c>
      <c r="E29" s="13"/>
      <c r="F29" s="14"/>
      <c r="G29" s="98">
        <v>125.06</v>
      </c>
      <c r="H29" s="111">
        <f t="shared" si="0"/>
        <v>125.06</v>
      </c>
      <c r="I29" s="20"/>
      <c r="J29" s="21" t="s">
        <v>131</v>
      </c>
    </row>
    <row r="30" spans="1:10" ht="15.75" x14ac:dyDescent="0.25">
      <c r="A30" s="54"/>
      <c r="B30" s="12">
        <v>279</v>
      </c>
      <c r="C30" s="16" t="s">
        <v>23</v>
      </c>
      <c r="D30" s="18">
        <v>42961</v>
      </c>
      <c r="E30" s="13">
        <v>291.62</v>
      </c>
      <c r="F30" s="14">
        <v>0</v>
      </c>
      <c r="G30" s="98"/>
      <c r="H30" s="111">
        <f t="shared" si="0"/>
        <v>291.62</v>
      </c>
      <c r="I30" s="20" t="s">
        <v>19</v>
      </c>
      <c r="J30" s="21" t="s">
        <v>39</v>
      </c>
    </row>
    <row r="31" spans="1:10" ht="15.75" x14ac:dyDescent="0.25">
      <c r="A31" s="54"/>
      <c r="B31" s="12">
        <v>283</v>
      </c>
      <c r="C31" s="16" t="s">
        <v>23</v>
      </c>
      <c r="D31" s="18">
        <v>42984</v>
      </c>
      <c r="E31" s="13">
        <v>249.96</v>
      </c>
      <c r="F31" s="14">
        <v>0</v>
      </c>
      <c r="G31" s="98"/>
      <c r="H31" s="111">
        <f t="shared" si="0"/>
        <v>249.96</v>
      </c>
      <c r="I31" s="20" t="s">
        <v>19</v>
      </c>
      <c r="J31" s="21" t="s">
        <v>39</v>
      </c>
    </row>
    <row r="32" spans="1:10" ht="15.75" x14ac:dyDescent="0.25">
      <c r="A32" s="54"/>
      <c r="B32" s="12">
        <v>286</v>
      </c>
      <c r="C32" s="16" t="s">
        <v>23</v>
      </c>
      <c r="D32" s="18">
        <v>43033</v>
      </c>
      <c r="E32" s="13">
        <v>208.33</v>
      </c>
      <c r="F32" s="14">
        <v>1500</v>
      </c>
      <c r="G32" s="98"/>
      <c r="H32" s="111">
        <f t="shared" si="0"/>
        <v>1708.33</v>
      </c>
      <c r="I32" s="20" t="s">
        <v>19</v>
      </c>
      <c r="J32" s="21" t="s">
        <v>39</v>
      </c>
    </row>
    <row r="33" spans="1:10" ht="15.75" x14ac:dyDescent="0.25">
      <c r="A33" s="54"/>
      <c r="B33" s="12">
        <v>288</v>
      </c>
      <c r="C33" s="16" t="s">
        <v>23</v>
      </c>
      <c r="D33" s="18">
        <v>43436</v>
      </c>
      <c r="E33" s="13"/>
      <c r="F33" s="14"/>
      <c r="G33" s="98"/>
      <c r="H33" s="111"/>
      <c r="I33" s="20" t="s">
        <v>220</v>
      </c>
      <c r="J33" s="21"/>
    </row>
    <row r="34" spans="1:10" ht="15.75" x14ac:dyDescent="0.25">
      <c r="A34" s="54"/>
      <c r="B34" s="12">
        <v>96</v>
      </c>
      <c r="C34" s="62" t="s">
        <v>159</v>
      </c>
      <c r="D34" s="18"/>
      <c r="E34" s="13"/>
      <c r="F34" s="14"/>
      <c r="G34" s="98">
        <v>500</v>
      </c>
      <c r="H34" s="111">
        <f t="shared" si="0"/>
        <v>500</v>
      </c>
      <c r="I34" s="20"/>
      <c r="J34" s="21" t="s">
        <v>151</v>
      </c>
    </row>
    <row r="35" spans="1:10" ht="15.75" x14ac:dyDescent="0.25">
      <c r="A35" s="54"/>
      <c r="B35" s="12">
        <v>153</v>
      </c>
      <c r="C35" s="63" t="s">
        <v>78</v>
      </c>
      <c r="D35" s="18">
        <v>43358</v>
      </c>
      <c r="E35" s="13"/>
      <c r="F35" s="14"/>
      <c r="G35" s="98">
        <v>500</v>
      </c>
      <c r="H35" s="111">
        <f t="shared" si="0"/>
        <v>500</v>
      </c>
      <c r="I35" s="20"/>
      <c r="J35" s="21" t="s">
        <v>166</v>
      </c>
    </row>
    <row r="36" spans="1:10" ht="15.75" x14ac:dyDescent="0.25">
      <c r="A36" s="54"/>
      <c r="B36" s="12">
        <v>267</v>
      </c>
      <c r="C36" s="16" t="s">
        <v>78</v>
      </c>
      <c r="D36" s="18">
        <v>42964</v>
      </c>
      <c r="E36" s="13">
        <v>0</v>
      </c>
      <c r="F36" s="14">
        <v>500</v>
      </c>
      <c r="G36" s="98"/>
      <c r="H36" s="111">
        <f t="shared" si="0"/>
        <v>500</v>
      </c>
      <c r="I36" s="20" t="s">
        <v>19</v>
      </c>
      <c r="J36" s="21" t="s">
        <v>83</v>
      </c>
    </row>
    <row r="37" spans="1:10" ht="15.75" x14ac:dyDescent="0.25">
      <c r="A37" s="54"/>
      <c r="B37" s="12">
        <v>579</v>
      </c>
      <c r="C37" s="16" t="s">
        <v>102</v>
      </c>
      <c r="D37" s="18">
        <v>43116</v>
      </c>
      <c r="E37" s="13"/>
      <c r="F37" s="14">
        <v>83.32</v>
      </c>
      <c r="G37" s="98">
        <v>1500</v>
      </c>
      <c r="H37" s="111">
        <f t="shared" si="0"/>
        <v>1583.32</v>
      </c>
      <c r="I37" s="20" t="s">
        <v>22</v>
      </c>
      <c r="J37" s="21" t="s">
        <v>131</v>
      </c>
    </row>
    <row r="38" spans="1:10" ht="15.75" x14ac:dyDescent="0.25">
      <c r="A38" s="54"/>
      <c r="B38" s="12">
        <v>581</v>
      </c>
      <c r="C38" s="16" t="s">
        <v>102</v>
      </c>
      <c r="D38" s="18">
        <v>43421</v>
      </c>
      <c r="E38" s="13"/>
      <c r="F38" s="14"/>
      <c r="G38" s="98"/>
      <c r="H38" s="111"/>
      <c r="I38" s="20" t="s">
        <v>22</v>
      </c>
      <c r="J38" s="21" t="s">
        <v>123</v>
      </c>
    </row>
    <row r="39" spans="1:10" ht="15.75" x14ac:dyDescent="0.25">
      <c r="A39" s="54"/>
      <c r="B39" s="12">
        <v>583</v>
      </c>
      <c r="C39" s="16" t="s">
        <v>102</v>
      </c>
      <c r="D39" s="18">
        <v>43421</v>
      </c>
      <c r="E39" s="13"/>
      <c r="F39" s="14"/>
      <c r="G39" s="98"/>
      <c r="H39" s="111"/>
      <c r="I39" s="20" t="s">
        <v>22</v>
      </c>
      <c r="J39" s="21" t="s">
        <v>123</v>
      </c>
    </row>
    <row r="40" spans="1:10" ht="15.75" x14ac:dyDescent="0.25">
      <c r="A40" s="54"/>
      <c r="B40" s="12">
        <v>344</v>
      </c>
      <c r="C40" s="16" t="s">
        <v>157</v>
      </c>
      <c r="D40" s="18"/>
      <c r="E40" s="13"/>
      <c r="F40" s="14"/>
      <c r="G40" s="98"/>
      <c r="H40" s="111">
        <f t="shared" si="0"/>
        <v>0</v>
      </c>
      <c r="I40" s="20" t="s">
        <v>22</v>
      </c>
      <c r="J40" s="21" t="s">
        <v>227</v>
      </c>
    </row>
    <row r="41" spans="1:10" ht="15.75" x14ac:dyDescent="0.25">
      <c r="A41" s="54"/>
      <c r="B41" s="12">
        <v>98</v>
      </c>
      <c r="C41" s="16" t="s">
        <v>46</v>
      </c>
      <c r="D41" s="18">
        <v>42832</v>
      </c>
      <c r="E41" s="13">
        <v>333.33</v>
      </c>
      <c r="F41" s="14">
        <v>1500</v>
      </c>
      <c r="G41" s="98"/>
      <c r="H41" s="111">
        <f t="shared" si="0"/>
        <v>1833.33</v>
      </c>
      <c r="I41" s="20" t="s">
        <v>19</v>
      </c>
      <c r="J41" s="21" t="s">
        <v>39</v>
      </c>
    </row>
    <row r="42" spans="1:10" ht="15.75" x14ac:dyDescent="0.25">
      <c r="A42" s="54"/>
      <c r="B42" s="12">
        <v>221</v>
      </c>
      <c r="C42" s="16" t="s">
        <v>24</v>
      </c>
      <c r="D42" s="18">
        <v>42580</v>
      </c>
      <c r="E42" s="13">
        <v>0</v>
      </c>
      <c r="F42" s="14">
        <v>2000</v>
      </c>
      <c r="G42" s="98"/>
      <c r="H42" s="111">
        <f t="shared" si="0"/>
        <v>2000</v>
      </c>
      <c r="I42" s="20" t="s">
        <v>19</v>
      </c>
      <c r="J42" s="21" t="s">
        <v>124</v>
      </c>
    </row>
    <row r="43" spans="1:10" ht="15.75" x14ac:dyDescent="0.25">
      <c r="A43" s="54"/>
      <c r="B43" s="12">
        <v>245</v>
      </c>
      <c r="C43" s="16" t="s">
        <v>24</v>
      </c>
      <c r="D43" s="18">
        <v>42674</v>
      </c>
      <c r="E43" s="13">
        <v>500</v>
      </c>
      <c r="F43" s="14"/>
      <c r="G43" s="98"/>
      <c r="H43" s="111">
        <f t="shared" si="0"/>
        <v>500</v>
      </c>
      <c r="I43" s="20" t="s">
        <v>19</v>
      </c>
      <c r="J43" s="21" t="s">
        <v>39</v>
      </c>
    </row>
    <row r="44" spans="1:10" ht="15.75" x14ac:dyDescent="0.25">
      <c r="A44" s="54"/>
      <c r="B44" s="12">
        <v>275</v>
      </c>
      <c r="C44" s="16" t="s">
        <v>144</v>
      </c>
      <c r="D44" s="18">
        <v>42544</v>
      </c>
      <c r="E44" s="13">
        <v>500</v>
      </c>
      <c r="F44" s="14"/>
      <c r="G44" s="98"/>
      <c r="H44" s="111">
        <f t="shared" si="0"/>
        <v>500</v>
      </c>
      <c r="I44" s="20" t="s">
        <v>22</v>
      </c>
      <c r="J44" s="21" t="s">
        <v>123</v>
      </c>
    </row>
    <row r="45" spans="1:10" ht="15.75" x14ac:dyDescent="0.25">
      <c r="A45" s="54"/>
      <c r="B45" s="12">
        <v>282</v>
      </c>
      <c r="C45" s="16" t="s">
        <v>146</v>
      </c>
      <c r="D45" s="18" t="s">
        <v>27</v>
      </c>
      <c r="E45" s="13"/>
      <c r="F45" s="14"/>
      <c r="G45" s="98"/>
      <c r="H45" s="111">
        <f t="shared" si="0"/>
        <v>0</v>
      </c>
      <c r="I45" s="20"/>
      <c r="J45" s="21" t="s">
        <v>22</v>
      </c>
    </row>
    <row r="46" spans="1:10" ht="15.75" x14ac:dyDescent="0.25">
      <c r="A46" s="54"/>
      <c r="B46" s="12">
        <v>293</v>
      </c>
      <c r="C46" s="16" t="s">
        <v>24</v>
      </c>
      <c r="D46" s="18">
        <v>42580</v>
      </c>
      <c r="E46" s="13">
        <v>500</v>
      </c>
      <c r="F46" s="14">
        <v>3000</v>
      </c>
      <c r="G46" s="98" t="s">
        <v>27</v>
      </c>
      <c r="H46" s="111">
        <f t="shared" si="0"/>
        <v>3500</v>
      </c>
      <c r="I46" s="20" t="s">
        <v>19</v>
      </c>
      <c r="J46" s="21" t="s">
        <v>39</v>
      </c>
    </row>
    <row r="47" spans="1:10" ht="15.75" x14ac:dyDescent="0.25">
      <c r="A47" s="54"/>
      <c r="B47" s="12">
        <v>305</v>
      </c>
      <c r="C47" s="16" t="s">
        <v>144</v>
      </c>
      <c r="D47" s="18">
        <v>43363</v>
      </c>
      <c r="E47" s="13"/>
      <c r="F47" s="14"/>
      <c r="G47" s="98"/>
      <c r="H47" s="111"/>
      <c r="I47" s="20"/>
      <c r="J47" s="21" t="s">
        <v>22</v>
      </c>
    </row>
    <row r="48" spans="1:10" ht="15.75" x14ac:dyDescent="0.25">
      <c r="A48" s="54"/>
      <c r="B48" s="12">
        <v>474</v>
      </c>
      <c r="C48" s="16" t="s">
        <v>24</v>
      </c>
      <c r="D48" s="18">
        <v>43144</v>
      </c>
      <c r="E48" s="13">
        <v>0</v>
      </c>
      <c r="F48" s="14">
        <v>500</v>
      </c>
      <c r="G48" s="98">
        <v>3000</v>
      </c>
      <c r="H48" s="111">
        <f t="shared" si="0"/>
        <v>3500</v>
      </c>
      <c r="I48" s="20" t="s">
        <v>19</v>
      </c>
      <c r="J48" s="21" t="s">
        <v>27</v>
      </c>
    </row>
    <row r="49" spans="1:10" ht="15.75" x14ac:dyDescent="0.25">
      <c r="A49" s="54"/>
      <c r="B49" s="12">
        <v>522</v>
      </c>
      <c r="C49" s="16" t="s">
        <v>146</v>
      </c>
      <c r="D49" s="18">
        <v>43122</v>
      </c>
      <c r="E49" s="13"/>
      <c r="F49" s="14"/>
      <c r="G49" s="98">
        <v>500</v>
      </c>
      <c r="H49" s="111">
        <f t="shared" si="0"/>
        <v>500</v>
      </c>
      <c r="I49" s="20" t="s">
        <v>22</v>
      </c>
      <c r="J49" s="21" t="s">
        <v>148</v>
      </c>
    </row>
    <row r="50" spans="1:10" ht="15.75" x14ac:dyDescent="0.25">
      <c r="A50" s="54"/>
      <c r="B50" s="12">
        <v>599</v>
      </c>
      <c r="C50" s="16" t="s">
        <v>24</v>
      </c>
      <c r="D50" s="18">
        <v>42915</v>
      </c>
      <c r="E50" s="13"/>
      <c r="F50" s="14">
        <v>500</v>
      </c>
      <c r="G50" s="98"/>
      <c r="H50" s="111">
        <f t="shared" si="0"/>
        <v>500</v>
      </c>
      <c r="I50" s="20" t="s">
        <v>19</v>
      </c>
      <c r="J50" s="21" t="s">
        <v>39</v>
      </c>
    </row>
    <row r="51" spans="1:10" ht="15.75" x14ac:dyDescent="0.25">
      <c r="A51" s="54"/>
      <c r="B51" s="12">
        <v>691</v>
      </c>
      <c r="C51" s="16" t="s">
        <v>144</v>
      </c>
      <c r="D51" s="18">
        <v>43341</v>
      </c>
      <c r="E51" s="13" t="s">
        <v>27</v>
      </c>
      <c r="F51" s="14" t="s">
        <v>27</v>
      </c>
      <c r="G51" s="98">
        <v>2000</v>
      </c>
      <c r="H51" s="111">
        <f t="shared" si="0"/>
        <v>2000</v>
      </c>
      <c r="I51" s="20"/>
      <c r="J51" s="21" t="s">
        <v>139</v>
      </c>
    </row>
    <row r="52" spans="1:10" ht="15.75" x14ac:dyDescent="0.25">
      <c r="A52" s="54"/>
      <c r="B52" s="12">
        <v>710</v>
      </c>
      <c r="C52" s="16" t="s">
        <v>24</v>
      </c>
      <c r="D52" s="18"/>
      <c r="E52" s="13"/>
      <c r="F52" s="14"/>
      <c r="G52" s="98"/>
      <c r="H52" s="111">
        <f t="shared" si="0"/>
        <v>0</v>
      </c>
      <c r="I52" s="20" t="s">
        <v>22</v>
      </c>
      <c r="J52" s="21" t="s">
        <v>123</v>
      </c>
    </row>
    <row r="53" spans="1:10" ht="15.75" x14ac:dyDescent="0.25">
      <c r="A53" s="54"/>
      <c r="B53" s="12">
        <v>44</v>
      </c>
      <c r="C53" s="16" t="s">
        <v>26</v>
      </c>
      <c r="D53" s="18">
        <v>42971</v>
      </c>
      <c r="E53" s="13">
        <v>0</v>
      </c>
      <c r="F53" s="14">
        <v>500</v>
      </c>
      <c r="G53" s="98"/>
      <c r="H53" s="111">
        <f t="shared" si="0"/>
        <v>500</v>
      </c>
      <c r="I53" s="20" t="s">
        <v>19</v>
      </c>
      <c r="J53" s="21" t="s">
        <v>39</v>
      </c>
    </row>
    <row r="54" spans="1:10" ht="15.75" x14ac:dyDescent="0.25">
      <c r="A54" s="54"/>
      <c r="B54" s="12">
        <v>67</v>
      </c>
      <c r="C54" s="16" t="s">
        <v>26</v>
      </c>
      <c r="D54" s="18">
        <v>42810</v>
      </c>
      <c r="E54" s="13">
        <v>0</v>
      </c>
      <c r="F54" s="14">
        <v>1500</v>
      </c>
      <c r="G54" s="98">
        <v>3000</v>
      </c>
      <c r="H54" s="111">
        <f t="shared" si="0"/>
        <v>4500</v>
      </c>
      <c r="I54" s="20" t="s">
        <v>149</v>
      </c>
      <c r="J54" s="21" t="s">
        <v>131</v>
      </c>
    </row>
    <row r="55" spans="1:10" ht="15.75" x14ac:dyDescent="0.25">
      <c r="A55" s="54"/>
      <c r="B55" s="12">
        <v>140</v>
      </c>
      <c r="C55" s="16" t="s">
        <v>26</v>
      </c>
      <c r="D55" s="18"/>
      <c r="E55" s="13"/>
      <c r="F55" s="14"/>
      <c r="G55" s="98"/>
      <c r="H55" s="111"/>
      <c r="I55" s="20"/>
      <c r="J55" s="21" t="s">
        <v>224</v>
      </c>
    </row>
    <row r="56" spans="1:10" ht="15.75" x14ac:dyDescent="0.25">
      <c r="A56" s="54"/>
      <c r="B56" s="12">
        <v>254</v>
      </c>
      <c r="C56" s="25" t="s">
        <v>26</v>
      </c>
      <c r="D56" s="18">
        <v>42929</v>
      </c>
      <c r="E56" s="13">
        <v>0</v>
      </c>
      <c r="F56" s="14">
        <v>333.33</v>
      </c>
      <c r="G56" s="98"/>
      <c r="H56" s="111">
        <f t="shared" si="0"/>
        <v>333.33</v>
      </c>
      <c r="I56" s="20" t="s">
        <v>19</v>
      </c>
      <c r="J56" s="21" t="s">
        <v>39</v>
      </c>
    </row>
    <row r="57" spans="1:10" ht="15.75" x14ac:dyDescent="0.25">
      <c r="A57" s="54"/>
      <c r="B57" s="12">
        <v>272</v>
      </c>
      <c r="C57" s="25" t="s">
        <v>26</v>
      </c>
      <c r="D57" s="18">
        <v>43116</v>
      </c>
      <c r="E57" s="13">
        <v>125.06</v>
      </c>
      <c r="F57" s="14">
        <v>1500</v>
      </c>
      <c r="G57" s="98">
        <v>5000</v>
      </c>
      <c r="H57" s="111">
        <f t="shared" si="0"/>
        <v>6625.0599999999995</v>
      </c>
      <c r="I57" s="20" t="s">
        <v>22</v>
      </c>
      <c r="J57" s="21" t="s">
        <v>148</v>
      </c>
    </row>
    <row r="58" spans="1:10" ht="15.75" x14ac:dyDescent="0.25">
      <c r="A58" s="54"/>
      <c r="B58" s="12">
        <v>156</v>
      </c>
      <c r="C58" s="25" t="s">
        <v>137</v>
      </c>
      <c r="D58" s="18">
        <v>43129</v>
      </c>
      <c r="E58" s="13"/>
      <c r="F58" s="14">
        <v>166.72</v>
      </c>
      <c r="G58" s="98">
        <v>3500</v>
      </c>
      <c r="H58" s="111">
        <f t="shared" si="0"/>
        <v>3666.72</v>
      </c>
      <c r="I58" s="20" t="s">
        <v>22</v>
      </c>
      <c r="J58" s="21" t="s">
        <v>131</v>
      </c>
    </row>
    <row r="59" spans="1:10" ht="15.75" x14ac:dyDescent="0.25">
      <c r="A59" s="54"/>
      <c r="B59" s="12">
        <v>46</v>
      </c>
      <c r="C59" s="25" t="s">
        <v>65</v>
      </c>
      <c r="D59" s="18">
        <v>43103</v>
      </c>
      <c r="E59" s="13" t="s">
        <v>27</v>
      </c>
      <c r="F59" s="14">
        <v>500</v>
      </c>
      <c r="G59" s="98">
        <v>1500</v>
      </c>
      <c r="H59" s="111">
        <f t="shared" si="0"/>
        <v>2000</v>
      </c>
      <c r="I59" s="20" t="s">
        <v>22</v>
      </c>
      <c r="J59" s="21" t="s">
        <v>131</v>
      </c>
    </row>
    <row r="60" spans="1:10" ht="15.75" x14ac:dyDescent="0.25">
      <c r="A60" s="54"/>
      <c r="B60" s="12">
        <v>56</v>
      </c>
      <c r="C60" s="25" t="s">
        <v>29</v>
      </c>
      <c r="D60" s="18">
        <v>42945</v>
      </c>
      <c r="E60" s="13">
        <v>249.96</v>
      </c>
      <c r="F60" s="14">
        <v>1500</v>
      </c>
      <c r="G60" s="98"/>
      <c r="H60" s="111">
        <f t="shared" si="0"/>
        <v>1749.96</v>
      </c>
      <c r="I60" s="20" t="s">
        <v>28</v>
      </c>
      <c r="J60" s="21" t="s">
        <v>123</v>
      </c>
    </row>
    <row r="61" spans="1:10" ht="15.75" x14ac:dyDescent="0.25">
      <c r="A61" s="54"/>
      <c r="B61" s="12">
        <v>94</v>
      </c>
      <c r="C61" s="25" t="s">
        <v>29</v>
      </c>
      <c r="D61" s="18">
        <v>42954</v>
      </c>
      <c r="E61" s="13">
        <v>0</v>
      </c>
      <c r="F61" s="14">
        <v>333.28</v>
      </c>
      <c r="G61" s="98"/>
      <c r="H61" s="111">
        <f t="shared" si="0"/>
        <v>333.28</v>
      </c>
      <c r="I61" s="20" t="s">
        <v>19</v>
      </c>
      <c r="J61" s="21" t="s">
        <v>39</v>
      </c>
    </row>
    <row r="62" spans="1:10" ht="15.75" x14ac:dyDescent="0.25">
      <c r="A62" s="54"/>
      <c r="B62" s="12">
        <v>95</v>
      </c>
      <c r="C62" s="25" t="s">
        <v>29</v>
      </c>
      <c r="D62" s="18">
        <v>43332</v>
      </c>
      <c r="E62" s="13"/>
      <c r="F62" s="14"/>
      <c r="G62" s="98">
        <v>208.48</v>
      </c>
      <c r="H62" s="111">
        <f t="shared" si="0"/>
        <v>208.48</v>
      </c>
      <c r="I62" s="20" t="s">
        <v>22</v>
      </c>
      <c r="J62" s="21" t="s">
        <v>131</v>
      </c>
    </row>
    <row r="63" spans="1:10" ht="15.75" x14ac:dyDescent="0.25">
      <c r="A63" s="54"/>
      <c r="B63" s="12" t="s">
        <v>115</v>
      </c>
      <c r="C63" s="25" t="s">
        <v>56</v>
      </c>
      <c r="D63" s="18">
        <v>43010</v>
      </c>
      <c r="E63" s="13"/>
      <c r="F63" s="14">
        <v>500</v>
      </c>
      <c r="G63" s="98"/>
      <c r="H63" s="111">
        <f t="shared" si="0"/>
        <v>500</v>
      </c>
      <c r="I63" s="20" t="s">
        <v>22</v>
      </c>
      <c r="J63" s="21" t="s">
        <v>123</v>
      </c>
    </row>
    <row r="64" spans="1:10" ht="15.75" x14ac:dyDescent="0.25">
      <c r="A64" s="54"/>
      <c r="B64" s="12" t="s">
        <v>177</v>
      </c>
      <c r="C64" s="25" t="s">
        <v>56</v>
      </c>
      <c r="D64" s="18"/>
      <c r="E64" s="13"/>
      <c r="F64" s="14"/>
      <c r="G64" s="98"/>
      <c r="H64" s="111"/>
      <c r="I64" s="20"/>
      <c r="J64" s="21" t="s">
        <v>123</v>
      </c>
    </row>
    <row r="65" spans="1:11" ht="15.75" x14ac:dyDescent="0.25">
      <c r="A65" s="54"/>
      <c r="B65" s="12" t="s">
        <v>116</v>
      </c>
      <c r="C65" s="25" t="s">
        <v>56</v>
      </c>
      <c r="D65" s="18">
        <v>42702</v>
      </c>
      <c r="E65" s="13">
        <v>500</v>
      </c>
      <c r="F65" s="14">
        <v>1500</v>
      </c>
      <c r="G65" s="98">
        <v>3000</v>
      </c>
      <c r="H65" s="111">
        <f t="shared" si="0"/>
        <v>5000</v>
      </c>
      <c r="I65" s="20" t="s">
        <v>22</v>
      </c>
      <c r="J65" s="21" t="s">
        <v>131</v>
      </c>
    </row>
    <row r="66" spans="1:11" ht="15.75" x14ac:dyDescent="0.25">
      <c r="A66" s="54"/>
      <c r="B66" s="12" t="s">
        <v>117</v>
      </c>
      <c r="C66" s="25" t="s">
        <v>56</v>
      </c>
      <c r="D66" s="18">
        <v>42731</v>
      </c>
      <c r="E66" s="13"/>
      <c r="F66" s="14">
        <v>500</v>
      </c>
      <c r="G66" s="98"/>
      <c r="H66" s="111">
        <f t="shared" si="0"/>
        <v>500</v>
      </c>
      <c r="I66" s="20" t="s">
        <v>22</v>
      </c>
      <c r="J66" s="21" t="s">
        <v>123</v>
      </c>
    </row>
    <row r="67" spans="1:11" ht="15.75" x14ac:dyDescent="0.25">
      <c r="A67" s="54"/>
      <c r="B67" s="12" t="s">
        <v>184</v>
      </c>
      <c r="C67" s="64" t="s">
        <v>56</v>
      </c>
      <c r="D67" s="18"/>
      <c r="E67" s="65"/>
      <c r="F67" s="14"/>
      <c r="G67" s="98"/>
      <c r="H67" s="111"/>
      <c r="I67" s="20" t="s">
        <v>22</v>
      </c>
      <c r="J67" s="21" t="s">
        <v>123</v>
      </c>
    </row>
    <row r="68" spans="1:11" ht="15.75" x14ac:dyDescent="0.25">
      <c r="A68" s="54"/>
      <c r="B68" s="12" t="s">
        <v>154</v>
      </c>
      <c r="C68" s="25" t="s">
        <v>56</v>
      </c>
      <c r="D68" s="18"/>
      <c r="E68" s="13"/>
      <c r="F68" s="14"/>
      <c r="G68" s="98"/>
      <c r="H68" s="111">
        <f t="shared" si="0"/>
        <v>0</v>
      </c>
      <c r="I68" s="20" t="s">
        <v>22</v>
      </c>
      <c r="J68" s="21" t="s">
        <v>155</v>
      </c>
    </row>
    <row r="69" spans="1:11" ht="15.75" x14ac:dyDescent="0.25">
      <c r="A69" s="54"/>
      <c r="B69" s="12" t="s">
        <v>118</v>
      </c>
      <c r="C69" s="25" t="s">
        <v>56</v>
      </c>
      <c r="D69" s="18">
        <v>43096</v>
      </c>
      <c r="E69" s="13"/>
      <c r="F69" s="14">
        <v>500</v>
      </c>
      <c r="G69" s="98"/>
      <c r="H69" s="111">
        <f t="shared" si="0"/>
        <v>500</v>
      </c>
      <c r="I69" s="20" t="s">
        <v>22</v>
      </c>
      <c r="J69" s="21" t="s">
        <v>123</v>
      </c>
    </row>
    <row r="70" spans="1:11" ht="15.75" x14ac:dyDescent="0.25">
      <c r="A70" s="54"/>
      <c r="B70" s="12" t="s">
        <v>119</v>
      </c>
      <c r="C70" s="25" t="s">
        <v>56</v>
      </c>
      <c r="D70" s="18">
        <v>43059</v>
      </c>
      <c r="E70" s="13"/>
      <c r="F70" s="14">
        <v>500</v>
      </c>
      <c r="G70" s="98"/>
      <c r="H70" s="111">
        <f t="shared" si="0"/>
        <v>500</v>
      </c>
      <c r="I70" s="20" t="s">
        <v>22</v>
      </c>
      <c r="J70" s="21" t="s">
        <v>124</v>
      </c>
    </row>
    <row r="71" spans="1:11" ht="15.75" x14ac:dyDescent="0.25">
      <c r="A71" s="54"/>
      <c r="B71" s="12" t="s">
        <v>112</v>
      </c>
      <c r="C71" s="25" t="s">
        <v>56</v>
      </c>
      <c r="D71" s="18">
        <v>42755</v>
      </c>
      <c r="E71" s="13">
        <v>83.4</v>
      </c>
      <c r="F71" s="14">
        <v>1500</v>
      </c>
      <c r="G71" s="98"/>
      <c r="H71" s="111">
        <f t="shared" si="0"/>
        <v>1583.4</v>
      </c>
      <c r="I71" s="20" t="s">
        <v>22</v>
      </c>
      <c r="J71" s="21" t="s">
        <v>123</v>
      </c>
    </row>
    <row r="72" spans="1:11" ht="15.75" x14ac:dyDescent="0.25">
      <c r="A72" s="54"/>
      <c r="B72" s="12" t="s">
        <v>115</v>
      </c>
      <c r="C72" s="25" t="s">
        <v>56</v>
      </c>
      <c r="D72" s="18">
        <v>43010</v>
      </c>
      <c r="E72" s="13"/>
      <c r="F72" s="14">
        <v>500</v>
      </c>
      <c r="G72" s="98"/>
      <c r="H72" s="111">
        <f t="shared" si="0"/>
        <v>500</v>
      </c>
      <c r="I72" s="20"/>
      <c r="J72" s="21"/>
    </row>
    <row r="73" spans="1:11" ht="15.75" x14ac:dyDescent="0.25">
      <c r="A73" s="54"/>
      <c r="B73" s="12" t="s">
        <v>114</v>
      </c>
      <c r="C73" s="25" t="s">
        <v>56</v>
      </c>
      <c r="D73" s="18">
        <v>42587</v>
      </c>
      <c r="E73" s="13">
        <v>208.03</v>
      </c>
      <c r="F73" s="14">
        <v>0</v>
      </c>
      <c r="G73" s="98"/>
      <c r="H73" s="111">
        <f t="shared" si="0"/>
        <v>208.03</v>
      </c>
      <c r="I73" s="20" t="s">
        <v>22</v>
      </c>
      <c r="J73" s="21" t="s">
        <v>72</v>
      </c>
    </row>
    <row r="74" spans="1:11" ht="15.75" x14ac:dyDescent="0.25">
      <c r="A74" s="54"/>
      <c r="B74" s="12" t="s">
        <v>113</v>
      </c>
      <c r="C74" s="25" t="s">
        <v>56</v>
      </c>
      <c r="D74" s="18">
        <v>42577</v>
      </c>
      <c r="E74" s="13">
        <v>249.96</v>
      </c>
      <c r="F74" s="14">
        <v>0</v>
      </c>
      <c r="G74" s="98"/>
      <c r="H74" s="111">
        <f t="shared" si="0"/>
        <v>249.96</v>
      </c>
      <c r="I74" s="20" t="s">
        <v>22</v>
      </c>
      <c r="J74" s="21" t="s">
        <v>72</v>
      </c>
    </row>
    <row r="75" spans="1:11" ht="15.75" x14ac:dyDescent="0.25">
      <c r="A75" s="54"/>
      <c r="B75" s="12" t="s">
        <v>105</v>
      </c>
      <c r="C75" s="25" t="s">
        <v>56</v>
      </c>
      <c r="D75" s="18">
        <v>42541</v>
      </c>
      <c r="E75" s="13">
        <v>333.33</v>
      </c>
      <c r="F75" s="14"/>
      <c r="G75" s="98"/>
      <c r="H75" s="111">
        <f t="shared" si="0"/>
        <v>333.33</v>
      </c>
      <c r="I75" s="20"/>
      <c r="J75" s="21"/>
    </row>
    <row r="76" spans="1:11" ht="15.75" x14ac:dyDescent="0.25">
      <c r="A76" s="54"/>
      <c r="B76" s="12" t="s">
        <v>111</v>
      </c>
      <c r="C76" s="25" t="s">
        <v>56</v>
      </c>
      <c r="D76" s="18">
        <v>42758</v>
      </c>
      <c r="E76" s="13" t="s">
        <v>27</v>
      </c>
      <c r="F76" s="14">
        <v>2000</v>
      </c>
      <c r="G76" s="98"/>
      <c r="H76" s="111">
        <f t="shared" si="0"/>
        <v>2000</v>
      </c>
      <c r="I76" s="20" t="s">
        <v>22</v>
      </c>
      <c r="J76" s="21" t="s">
        <v>123</v>
      </c>
    </row>
    <row r="77" spans="1:11" ht="15.75" x14ac:dyDescent="0.25">
      <c r="A77" s="54"/>
      <c r="B77" s="12" t="s">
        <v>140</v>
      </c>
      <c r="C77" s="25" t="s">
        <v>56</v>
      </c>
      <c r="D77" s="18"/>
      <c r="E77" s="13"/>
      <c r="F77" s="14"/>
      <c r="G77" s="98"/>
      <c r="H77" s="111">
        <f t="shared" si="0"/>
        <v>0</v>
      </c>
      <c r="I77" s="20"/>
      <c r="J77" s="21" t="s">
        <v>123</v>
      </c>
    </row>
    <row r="78" spans="1:11" ht="15.75" x14ac:dyDescent="0.25">
      <c r="A78" s="54"/>
      <c r="B78" s="12">
        <v>360</v>
      </c>
      <c r="C78" s="25" t="s">
        <v>160</v>
      </c>
      <c r="D78" s="18">
        <v>42491</v>
      </c>
      <c r="E78" s="13"/>
      <c r="F78" s="14"/>
      <c r="G78" s="98">
        <v>5000</v>
      </c>
      <c r="H78" s="111">
        <f t="shared" si="0"/>
        <v>5000</v>
      </c>
      <c r="I78" s="20" t="s">
        <v>22</v>
      </c>
      <c r="J78" s="21" t="s">
        <v>131</v>
      </c>
      <c r="K78" t="s">
        <v>27</v>
      </c>
    </row>
    <row r="79" spans="1:11" ht="15.75" x14ac:dyDescent="0.25">
      <c r="A79" s="54"/>
      <c r="B79" s="12">
        <v>21</v>
      </c>
      <c r="C79" s="25" t="s">
        <v>99</v>
      </c>
      <c r="D79" s="18">
        <v>42584</v>
      </c>
      <c r="E79" s="13">
        <v>249.96</v>
      </c>
      <c r="F79" s="14">
        <v>0</v>
      </c>
      <c r="G79" s="98"/>
      <c r="H79" s="111">
        <f t="shared" si="0"/>
        <v>249.96</v>
      </c>
      <c r="I79" s="20" t="s">
        <v>19</v>
      </c>
      <c r="J79" s="21" t="s">
        <v>83</v>
      </c>
    </row>
    <row r="80" spans="1:11" ht="15.75" x14ac:dyDescent="0.25">
      <c r="A80" s="54"/>
      <c r="B80" s="12">
        <v>78</v>
      </c>
      <c r="C80" s="25" t="s">
        <v>82</v>
      </c>
      <c r="D80" s="18">
        <v>42999</v>
      </c>
      <c r="E80" s="13"/>
      <c r="F80" s="14">
        <v>500</v>
      </c>
      <c r="G80" s="98"/>
      <c r="H80" s="111">
        <f t="shared" si="0"/>
        <v>500</v>
      </c>
      <c r="I80" s="20" t="s">
        <v>19</v>
      </c>
      <c r="J80" s="21" t="s">
        <v>39</v>
      </c>
    </row>
    <row r="81" spans="1:10" ht="15.75" x14ac:dyDescent="0.25">
      <c r="A81" s="54"/>
      <c r="B81" s="12">
        <v>82</v>
      </c>
      <c r="C81" s="25" t="s">
        <v>82</v>
      </c>
      <c r="D81" s="18">
        <v>43200</v>
      </c>
      <c r="E81" s="13"/>
      <c r="F81" s="14"/>
      <c r="G81" s="98">
        <v>2000</v>
      </c>
      <c r="H81" s="111">
        <f t="shared" si="0"/>
        <v>2000</v>
      </c>
      <c r="I81" s="20"/>
      <c r="J81" s="21" t="s">
        <v>131</v>
      </c>
    </row>
    <row r="82" spans="1:10" ht="15.75" x14ac:dyDescent="0.25">
      <c r="A82" s="54"/>
      <c r="B82" s="12">
        <v>5</v>
      </c>
      <c r="C82" s="25" t="s">
        <v>120</v>
      </c>
      <c r="D82" s="18">
        <v>42954</v>
      </c>
      <c r="E82" s="13"/>
      <c r="F82" s="14">
        <v>333.33</v>
      </c>
      <c r="G82" s="98"/>
      <c r="H82" s="111">
        <f t="shared" si="0"/>
        <v>333.33</v>
      </c>
      <c r="I82" s="20"/>
      <c r="J82" s="21" t="s">
        <v>123</v>
      </c>
    </row>
    <row r="83" spans="1:10" ht="15.75" x14ac:dyDescent="0.25">
      <c r="A83" s="54"/>
      <c r="B83" s="12">
        <v>17</v>
      </c>
      <c r="C83" s="25" t="s">
        <v>120</v>
      </c>
      <c r="D83" s="18">
        <v>42506</v>
      </c>
      <c r="E83" s="13">
        <v>500</v>
      </c>
      <c r="F83" s="14">
        <v>0</v>
      </c>
      <c r="G83" s="98"/>
      <c r="H83" s="111">
        <f t="shared" si="0"/>
        <v>500</v>
      </c>
      <c r="I83" s="20" t="s">
        <v>19</v>
      </c>
      <c r="J83" s="21" t="s">
        <v>39</v>
      </c>
    </row>
    <row r="84" spans="1:10" ht="15.75" x14ac:dyDescent="0.25">
      <c r="A84" s="54"/>
      <c r="B84" s="12">
        <v>109</v>
      </c>
      <c r="C84" s="25" t="s">
        <v>47</v>
      </c>
      <c r="D84" s="18">
        <v>42807</v>
      </c>
      <c r="E84" s="13">
        <v>500</v>
      </c>
      <c r="F84" s="14">
        <v>1500</v>
      </c>
      <c r="G84" s="98"/>
      <c r="H84" s="111">
        <f t="shared" si="0"/>
        <v>2000</v>
      </c>
      <c r="I84" s="20" t="s">
        <v>22</v>
      </c>
      <c r="J84" s="21" t="s">
        <v>182</v>
      </c>
    </row>
    <row r="85" spans="1:10" ht="15.75" x14ac:dyDescent="0.25">
      <c r="A85" s="54"/>
      <c r="B85" s="12">
        <v>261</v>
      </c>
      <c r="C85" s="25" t="s">
        <v>48</v>
      </c>
      <c r="D85" s="18">
        <v>43281</v>
      </c>
      <c r="E85" s="13"/>
      <c r="F85" s="14"/>
      <c r="G85" s="98">
        <v>2333.36</v>
      </c>
      <c r="H85" s="111">
        <f t="shared" si="0"/>
        <v>2333.36</v>
      </c>
      <c r="I85" s="20"/>
      <c r="J85" s="21" t="s">
        <v>131</v>
      </c>
    </row>
    <row r="86" spans="1:10" ht="15.75" x14ac:dyDescent="0.25">
      <c r="A86" s="54"/>
      <c r="B86" s="12">
        <v>269</v>
      </c>
      <c r="C86" s="25" t="s">
        <v>48</v>
      </c>
      <c r="D86" s="18">
        <v>43070</v>
      </c>
      <c r="E86" s="13">
        <v>250.04</v>
      </c>
      <c r="F86" s="14">
        <v>0</v>
      </c>
      <c r="G86" s="98"/>
      <c r="H86" s="111">
        <f t="shared" si="0"/>
        <v>250.04</v>
      </c>
      <c r="I86" s="20" t="s">
        <v>19</v>
      </c>
      <c r="J86" s="21" t="s">
        <v>22</v>
      </c>
    </row>
    <row r="87" spans="1:10" ht="15.75" x14ac:dyDescent="0.25">
      <c r="A87" s="54"/>
      <c r="B87" s="12">
        <v>113</v>
      </c>
      <c r="C87" s="16" t="s">
        <v>172</v>
      </c>
      <c r="D87" s="18">
        <v>42571</v>
      </c>
      <c r="E87" s="13">
        <v>500</v>
      </c>
      <c r="F87" s="14">
        <v>0</v>
      </c>
      <c r="G87" s="98"/>
      <c r="H87" s="111">
        <f t="shared" si="0"/>
        <v>500</v>
      </c>
      <c r="I87" s="20" t="s">
        <v>19</v>
      </c>
      <c r="J87" s="21" t="s">
        <v>39</v>
      </c>
    </row>
    <row r="88" spans="1:10" ht="15.75" x14ac:dyDescent="0.25">
      <c r="A88" s="54"/>
      <c r="B88" s="12">
        <v>117</v>
      </c>
      <c r="C88" s="16" t="s">
        <v>172</v>
      </c>
      <c r="D88" s="18">
        <v>43122</v>
      </c>
      <c r="E88" s="13"/>
      <c r="F88" s="14">
        <v>124.98</v>
      </c>
      <c r="G88" s="98">
        <v>1500</v>
      </c>
      <c r="H88" s="111">
        <f t="shared" si="0"/>
        <v>1624.98</v>
      </c>
      <c r="I88" s="20" t="s">
        <v>22</v>
      </c>
      <c r="J88" s="21" t="s">
        <v>131</v>
      </c>
    </row>
    <row r="89" spans="1:10" ht="15.75" x14ac:dyDescent="0.25">
      <c r="A89" s="54"/>
      <c r="B89" s="12">
        <v>127</v>
      </c>
      <c r="C89" s="16" t="s">
        <v>172</v>
      </c>
      <c r="D89" s="18">
        <v>43151</v>
      </c>
      <c r="E89" s="13"/>
      <c r="F89" s="14"/>
      <c r="G89" s="98">
        <v>3000</v>
      </c>
      <c r="H89" s="111">
        <f t="shared" ref="H89:H170" si="1">SUM(E89:G89)</f>
        <v>3000</v>
      </c>
      <c r="I89" s="20" t="s">
        <v>22</v>
      </c>
      <c r="J89" s="21" t="s">
        <v>139</v>
      </c>
    </row>
    <row r="90" spans="1:10" ht="15.75" x14ac:dyDescent="0.25">
      <c r="A90" s="54"/>
      <c r="B90" s="12">
        <v>324</v>
      </c>
      <c r="C90" s="16" t="s">
        <v>141</v>
      </c>
      <c r="D90" s="18">
        <v>42800</v>
      </c>
      <c r="E90" s="13"/>
      <c r="F90" s="14"/>
      <c r="G90" s="98">
        <v>458.26</v>
      </c>
      <c r="H90" s="111">
        <f t="shared" si="1"/>
        <v>458.26</v>
      </c>
      <c r="I90" s="20" t="s">
        <v>22</v>
      </c>
      <c r="J90" s="21" t="s">
        <v>131</v>
      </c>
    </row>
    <row r="91" spans="1:10" ht="15.75" x14ac:dyDescent="0.25">
      <c r="A91" s="54"/>
      <c r="B91" s="12">
        <v>345</v>
      </c>
      <c r="C91" s="16" t="s">
        <v>230</v>
      </c>
      <c r="D91" s="18">
        <v>43423</v>
      </c>
      <c r="E91" s="13"/>
      <c r="F91" s="14"/>
      <c r="G91" s="98">
        <v>83.33</v>
      </c>
      <c r="H91" s="111">
        <f t="shared" si="1"/>
        <v>83.33</v>
      </c>
      <c r="I91" s="20" t="s">
        <v>22</v>
      </c>
      <c r="J91" s="21" t="s">
        <v>131</v>
      </c>
    </row>
    <row r="92" spans="1:10" ht="15.75" x14ac:dyDescent="0.25">
      <c r="A92" s="54"/>
      <c r="B92" s="12">
        <v>1</v>
      </c>
      <c r="C92" s="16" t="s">
        <v>226</v>
      </c>
      <c r="D92" s="18">
        <v>43064</v>
      </c>
      <c r="E92" s="13"/>
      <c r="F92" s="14"/>
      <c r="G92" s="98"/>
      <c r="H92" s="111"/>
      <c r="I92" s="20" t="s">
        <v>22</v>
      </c>
      <c r="J92" s="21" t="s">
        <v>123</v>
      </c>
    </row>
    <row r="93" spans="1:10" ht="15.75" x14ac:dyDescent="0.25">
      <c r="A93" s="54"/>
      <c r="B93" s="12">
        <v>144</v>
      </c>
      <c r="C93" s="16" t="s">
        <v>156</v>
      </c>
      <c r="D93" s="18">
        <v>42810</v>
      </c>
      <c r="E93" s="13"/>
      <c r="F93" s="14"/>
      <c r="G93" s="98">
        <v>2000</v>
      </c>
      <c r="H93" s="111">
        <f t="shared" si="1"/>
        <v>2000</v>
      </c>
      <c r="I93" s="20" t="s">
        <v>22</v>
      </c>
      <c r="J93" s="66" t="s">
        <v>27</v>
      </c>
    </row>
    <row r="94" spans="1:10" ht="15.75" x14ac:dyDescent="0.25">
      <c r="A94" s="54"/>
      <c r="B94" s="12">
        <v>169</v>
      </c>
      <c r="C94" s="16" t="s">
        <v>49</v>
      </c>
      <c r="D94" s="18">
        <v>42758</v>
      </c>
      <c r="E94" s="13">
        <v>333.33</v>
      </c>
      <c r="F94" s="14">
        <v>1500</v>
      </c>
      <c r="G94" s="98"/>
      <c r="H94" s="111">
        <f t="shared" si="1"/>
        <v>1833.33</v>
      </c>
      <c r="I94" s="20" t="s">
        <v>149</v>
      </c>
      <c r="J94" s="21" t="s">
        <v>39</v>
      </c>
    </row>
    <row r="95" spans="1:10" ht="15.75" x14ac:dyDescent="0.25">
      <c r="A95" s="54"/>
      <c r="B95" s="12">
        <v>175</v>
      </c>
      <c r="C95" s="16" t="s">
        <v>138</v>
      </c>
      <c r="D95" s="18">
        <v>43164</v>
      </c>
      <c r="E95" s="13"/>
      <c r="F95" s="14">
        <v>83.4</v>
      </c>
      <c r="G95" s="98">
        <v>1500</v>
      </c>
      <c r="H95" s="111">
        <f t="shared" si="1"/>
        <v>1583.4</v>
      </c>
      <c r="I95" s="20" t="s">
        <v>22</v>
      </c>
      <c r="J95" s="21" t="s">
        <v>147</v>
      </c>
    </row>
    <row r="96" spans="1:10" ht="15.75" x14ac:dyDescent="0.25">
      <c r="A96" s="54"/>
      <c r="B96" s="12"/>
      <c r="C96" s="16" t="s">
        <v>156</v>
      </c>
      <c r="D96" s="18" t="s">
        <v>173</v>
      </c>
      <c r="E96" s="13"/>
      <c r="F96" s="14">
        <v>375.02</v>
      </c>
      <c r="G96" s="98">
        <v>1500</v>
      </c>
      <c r="H96" s="111">
        <f t="shared" si="1"/>
        <v>1875.02</v>
      </c>
      <c r="I96" s="20"/>
      <c r="J96" s="21"/>
    </row>
    <row r="97" spans="1:10" ht="15.75" x14ac:dyDescent="0.25">
      <c r="A97" s="54"/>
      <c r="B97" s="12">
        <v>180</v>
      </c>
      <c r="C97" s="16" t="s">
        <v>156</v>
      </c>
      <c r="D97" s="18">
        <v>43230</v>
      </c>
      <c r="E97" s="13"/>
      <c r="F97" s="14"/>
      <c r="G97" s="98">
        <v>2000</v>
      </c>
      <c r="H97" s="111">
        <f t="shared" si="1"/>
        <v>2000</v>
      </c>
      <c r="I97" s="20" t="s">
        <v>19</v>
      </c>
      <c r="J97" s="21" t="s">
        <v>39</v>
      </c>
    </row>
    <row r="98" spans="1:10" ht="15.75" x14ac:dyDescent="0.25">
      <c r="A98" s="54"/>
      <c r="B98" s="12">
        <v>305</v>
      </c>
      <c r="C98" s="16" t="s">
        <v>49</v>
      </c>
      <c r="D98" s="18">
        <v>43115</v>
      </c>
      <c r="E98" s="39"/>
      <c r="F98" s="14">
        <v>375.02</v>
      </c>
      <c r="G98" s="99">
        <v>1750</v>
      </c>
      <c r="H98" s="111">
        <f t="shared" si="1"/>
        <v>2125.02</v>
      </c>
      <c r="I98" s="20" t="s">
        <v>22</v>
      </c>
      <c r="J98" s="21" t="s">
        <v>131</v>
      </c>
    </row>
    <row r="99" spans="1:10" ht="15.75" x14ac:dyDescent="0.25">
      <c r="A99" s="54"/>
      <c r="B99" s="12">
        <v>238</v>
      </c>
      <c r="C99" s="16" t="s">
        <v>156</v>
      </c>
      <c r="D99" s="18"/>
      <c r="E99" s="36"/>
      <c r="F99" s="14"/>
      <c r="G99" s="100"/>
      <c r="H99" s="111"/>
      <c r="I99" s="20" t="s">
        <v>22</v>
      </c>
      <c r="J99" s="21" t="s">
        <v>123</v>
      </c>
    </row>
    <row r="100" spans="1:10" ht="15.75" x14ac:dyDescent="0.25">
      <c r="A100" s="54"/>
      <c r="B100" s="12">
        <v>144</v>
      </c>
      <c r="C100" s="16" t="s">
        <v>138</v>
      </c>
      <c r="D100" s="18">
        <v>43298</v>
      </c>
      <c r="E100" s="36"/>
      <c r="F100" s="14"/>
      <c r="G100" s="100">
        <v>2000</v>
      </c>
      <c r="H100" s="111">
        <f t="shared" si="1"/>
        <v>2000</v>
      </c>
      <c r="I100" s="20" t="s">
        <v>19</v>
      </c>
      <c r="J100" s="21" t="s">
        <v>131</v>
      </c>
    </row>
    <row r="101" spans="1:10" ht="15.75" x14ac:dyDescent="0.25">
      <c r="A101" s="54"/>
      <c r="B101" s="12">
        <v>12</v>
      </c>
      <c r="C101" s="25" t="s">
        <v>79</v>
      </c>
      <c r="D101" s="18">
        <v>42793</v>
      </c>
      <c r="E101" s="13">
        <v>291.67</v>
      </c>
      <c r="F101" s="14">
        <v>0</v>
      </c>
      <c r="G101" s="98"/>
      <c r="H101" s="111">
        <f t="shared" si="1"/>
        <v>291.67</v>
      </c>
      <c r="I101" s="20" t="s">
        <v>19</v>
      </c>
      <c r="J101" s="21" t="s">
        <v>39</v>
      </c>
    </row>
    <row r="102" spans="1:10" ht="15.75" x14ac:dyDescent="0.25">
      <c r="A102" s="54"/>
      <c r="B102" s="12">
        <v>18</v>
      </c>
      <c r="C102" s="25" t="s">
        <v>79</v>
      </c>
      <c r="D102" s="18">
        <v>46964</v>
      </c>
      <c r="E102" s="13"/>
      <c r="F102" s="14">
        <v>500</v>
      </c>
      <c r="G102" s="98"/>
      <c r="H102" s="111"/>
      <c r="I102" s="20" t="s">
        <v>22</v>
      </c>
      <c r="J102" s="21" t="s">
        <v>131</v>
      </c>
    </row>
    <row r="103" spans="1:10" ht="15.75" x14ac:dyDescent="0.25">
      <c r="A103" s="54"/>
      <c r="B103" s="12">
        <v>30</v>
      </c>
      <c r="C103" s="25" t="s">
        <v>93</v>
      </c>
      <c r="D103" s="18">
        <v>43208</v>
      </c>
      <c r="E103" s="13"/>
      <c r="F103" s="14"/>
      <c r="G103" s="98">
        <v>500</v>
      </c>
      <c r="H103" s="111">
        <f t="shared" si="1"/>
        <v>500</v>
      </c>
      <c r="I103" s="20" t="s">
        <v>22</v>
      </c>
      <c r="J103" s="21" t="s">
        <v>131</v>
      </c>
    </row>
    <row r="104" spans="1:10" ht="15.75" x14ac:dyDescent="0.25">
      <c r="A104" s="54"/>
      <c r="B104" s="12">
        <v>15</v>
      </c>
      <c r="C104" s="25" t="s">
        <v>50</v>
      </c>
      <c r="D104" s="18">
        <v>43034</v>
      </c>
      <c r="E104" s="13">
        <v>291.67</v>
      </c>
      <c r="F104" s="14">
        <v>0</v>
      </c>
      <c r="G104" s="98"/>
      <c r="H104" s="111">
        <f t="shared" si="1"/>
        <v>291.67</v>
      </c>
      <c r="I104" s="20" t="s">
        <v>19</v>
      </c>
      <c r="J104" s="21" t="s">
        <v>39</v>
      </c>
    </row>
    <row r="105" spans="1:10" ht="15.75" x14ac:dyDescent="0.25">
      <c r="A105" s="54"/>
      <c r="B105" s="12">
        <v>43</v>
      </c>
      <c r="C105" s="25" t="s">
        <v>80</v>
      </c>
      <c r="D105" s="18"/>
      <c r="E105" s="13"/>
      <c r="F105" s="14"/>
      <c r="G105" s="98"/>
      <c r="H105" s="111"/>
      <c r="I105" s="20"/>
      <c r="J105" s="21" t="s">
        <v>233</v>
      </c>
    </row>
    <row r="106" spans="1:10" ht="15.75" x14ac:dyDescent="0.25">
      <c r="A106" s="54"/>
      <c r="B106" s="12">
        <v>158</v>
      </c>
      <c r="C106" s="25" t="s">
        <v>80</v>
      </c>
      <c r="D106" s="18"/>
      <c r="E106" s="13"/>
      <c r="F106" s="14"/>
      <c r="G106" s="98"/>
      <c r="H106" s="111"/>
      <c r="I106" s="20"/>
      <c r="J106" s="21"/>
    </row>
    <row r="107" spans="1:10" ht="15.75" x14ac:dyDescent="0.25">
      <c r="A107" s="54"/>
      <c r="B107" s="12">
        <v>160</v>
      </c>
      <c r="C107" s="25" t="s">
        <v>80</v>
      </c>
      <c r="D107" s="18">
        <v>42885</v>
      </c>
      <c r="E107" s="13" t="s">
        <v>27</v>
      </c>
      <c r="F107" s="14">
        <v>500</v>
      </c>
      <c r="G107" s="98"/>
      <c r="H107" s="111">
        <f t="shared" si="1"/>
        <v>500</v>
      </c>
      <c r="I107" s="67" t="s">
        <v>22</v>
      </c>
      <c r="J107" s="21" t="s">
        <v>85</v>
      </c>
    </row>
    <row r="108" spans="1:10" ht="15.75" x14ac:dyDescent="0.25">
      <c r="A108" s="54"/>
      <c r="B108" s="12">
        <v>72</v>
      </c>
      <c r="C108" s="16" t="s">
        <v>3</v>
      </c>
      <c r="D108" s="18">
        <v>42571</v>
      </c>
      <c r="E108" s="13">
        <v>500</v>
      </c>
      <c r="F108" s="14">
        <v>0</v>
      </c>
      <c r="G108" s="98">
        <v>0</v>
      </c>
      <c r="H108" s="111">
        <f t="shared" si="1"/>
        <v>500</v>
      </c>
      <c r="I108" s="20" t="s">
        <v>19</v>
      </c>
      <c r="J108" s="21" t="s">
        <v>39</v>
      </c>
    </row>
    <row r="109" spans="1:10" ht="15.75" x14ac:dyDescent="0.25">
      <c r="A109" s="54"/>
      <c r="B109" s="12">
        <v>141</v>
      </c>
      <c r="C109" s="25" t="s">
        <v>3</v>
      </c>
      <c r="D109" s="18">
        <v>42571</v>
      </c>
      <c r="E109" s="13">
        <v>291.7</v>
      </c>
      <c r="F109" s="14">
        <v>3000</v>
      </c>
      <c r="G109" s="98">
        <v>3000</v>
      </c>
      <c r="H109" s="111">
        <f t="shared" si="1"/>
        <v>6291.7</v>
      </c>
      <c r="I109" s="20" t="s">
        <v>19</v>
      </c>
      <c r="J109" s="21" t="s">
        <v>95</v>
      </c>
    </row>
    <row r="110" spans="1:10" ht="15.75" x14ac:dyDescent="0.25">
      <c r="A110" s="54"/>
      <c r="B110" s="12">
        <v>150</v>
      </c>
      <c r="C110" s="25" t="s">
        <v>5</v>
      </c>
      <c r="D110" s="18">
        <v>43420</v>
      </c>
      <c r="E110" s="13"/>
      <c r="F110" s="14"/>
      <c r="G110" s="98">
        <v>83.4</v>
      </c>
      <c r="H110" s="111">
        <f t="shared" si="1"/>
        <v>83.4</v>
      </c>
      <c r="I110" s="20"/>
      <c r="J110" s="21"/>
    </row>
    <row r="111" spans="1:10" ht="15.75" x14ac:dyDescent="0.25">
      <c r="A111" s="54"/>
      <c r="B111" s="12">
        <v>261</v>
      </c>
      <c r="C111" s="25" t="s">
        <v>3</v>
      </c>
      <c r="D111" s="18">
        <v>43172</v>
      </c>
      <c r="E111" s="13">
        <v>166.64</v>
      </c>
      <c r="F111" s="14"/>
      <c r="G111" s="98">
        <v>500</v>
      </c>
      <c r="H111" s="111">
        <f t="shared" si="1"/>
        <v>666.64</v>
      </c>
      <c r="I111" s="20" t="s">
        <v>22</v>
      </c>
      <c r="J111" s="21" t="s">
        <v>123</v>
      </c>
    </row>
    <row r="112" spans="1:10" ht="15.75" x14ac:dyDescent="0.25">
      <c r="A112" s="54"/>
      <c r="B112" s="12" t="s">
        <v>161</v>
      </c>
      <c r="C112" s="25" t="s">
        <v>3</v>
      </c>
      <c r="D112" s="18">
        <v>43277</v>
      </c>
      <c r="E112" s="13"/>
      <c r="F112" s="14"/>
      <c r="G112" s="98">
        <v>500</v>
      </c>
      <c r="H112" s="111">
        <f t="shared" si="1"/>
        <v>500</v>
      </c>
      <c r="I112" s="20" t="s">
        <v>22</v>
      </c>
      <c r="J112" s="21" t="s">
        <v>131</v>
      </c>
    </row>
    <row r="113" spans="1:10" ht="15.75" x14ac:dyDescent="0.25">
      <c r="A113" s="54"/>
      <c r="B113" s="12">
        <v>346</v>
      </c>
      <c r="C113" s="16" t="s">
        <v>5</v>
      </c>
      <c r="D113" s="18">
        <v>42570</v>
      </c>
      <c r="E113" s="13">
        <v>166.64</v>
      </c>
      <c r="F113" s="14" t="s">
        <v>27</v>
      </c>
      <c r="G113" s="98"/>
      <c r="H113" s="111">
        <f t="shared" si="1"/>
        <v>166.64</v>
      </c>
      <c r="I113" s="67" t="s">
        <v>19</v>
      </c>
      <c r="J113" s="21" t="s">
        <v>39</v>
      </c>
    </row>
    <row r="114" spans="1:10" ht="15.75" x14ac:dyDescent="0.25">
      <c r="A114" s="54"/>
      <c r="B114" s="12">
        <v>177</v>
      </c>
      <c r="C114" s="25" t="s">
        <v>31</v>
      </c>
      <c r="D114" s="18">
        <v>42713</v>
      </c>
      <c r="E114" s="13">
        <v>208.38</v>
      </c>
      <c r="F114" s="14" t="s">
        <v>27</v>
      </c>
      <c r="G114" s="98">
        <v>4500</v>
      </c>
      <c r="H114" s="111">
        <f t="shared" si="1"/>
        <v>4708.38</v>
      </c>
      <c r="I114" s="20" t="s">
        <v>19</v>
      </c>
      <c r="J114" s="21" t="s">
        <v>147</v>
      </c>
    </row>
    <row r="115" spans="1:10" ht="15.75" x14ac:dyDescent="0.25">
      <c r="A115" s="54"/>
      <c r="B115" s="12">
        <v>208</v>
      </c>
      <c r="C115" s="25" t="s">
        <v>130</v>
      </c>
      <c r="D115" s="18">
        <v>43188</v>
      </c>
      <c r="E115" s="13"/>
      <c r="F115" s="14" t="s">
        <v>27</v>
      </c>
      <c r="G115" s="98">
        <v>500</v>
      </c>
      <c r="H115" s="111">
        <f t="shared" si="1"/>
        <v>500</v>
      </c>
      <c r="I115" s="20" t="s">
        <v>22</v>
      </c>
      <c r="J115" s="21" t="s">
        <v>139</v>
      </c>
    </row>
    <row r="116" spans="1:10" ht="15.75" x14ac:dyDescent="0.25">
      <c r="A116" s="54"/>
      <c r="B116" s="12">
        <v>218</v>
      </c>
      <c r="C116" s="25" t="s">
        <v>130</v>
      </c>
      <c r="D116" s="18">
        <v>43732</v>
      </c>
      <c r="E116" s="13"/>
      <c r="F116" s="14"/>
      <c r="G116" s="98">
        <v>166.64</v>
      </c>
      <c r="H116" s="111">
        <f t="shared" si="1"/>
        <v>166.64</v>
      </c>
      <c r="I116" s="20"/>
      <c r="J116" s="21"/>
    </row>
    <row r="117" spans="1:10" ht="15.75" x14ac:dyDescent="0.25">
      <c r="A117" s="54"/>
      <c r="B117" s="12">
        <v>233</v>
      </c>
      <c r="C117" s="25" t="s">
        <v>130</v>
      </c>
      <c r="D117" s="18">
        <v>42954</v>
      </c>
      <c r="E117" s="13"/>
      <c r="F117" s="14" t="s">
        <v>27</v>
      </c>
      <c r="G117" s="98">
        <f>500+495.26</f>
        <v>995.26</v>
      </c>
      <c r="H117" s="111">
        <v>995.26</v>
      </c>
      <c r="I117" s="20" t="s">
        <v>22</v>
      </c>
      <c r="J117" s="21" t="s">
        <v>139</v>
      </c>
    </row>
    <row r="118" spans="1:10" ht="15.75" x14ac:dyDescent="0.25">
      <c r="A118" s="54"/>
      <c r="B118" s="12">
        <v>286</v>
      </c>
      <c r="C118" s="25" t="s">
        <v>100</v>
      </c>
      <c r="D118" s="18">
        <v>43122</v>
      </c>
      <c r="E118" s="13" t="s">
        <v>27</v>
      </c>
      <c r="F118" s="14">
        <v>250</v>
      </c>
      <c r="G118" s="98">
        <v>1500</v>
      </c>
      <c r="H118" s="111">
        <f t="shared" si="1"/>
        <v>1750</v>
      </c>
      <c r="I118" s="20" t="s">
        <v>22</v>
      </c>
      <c r="J118" s="21" t="s">
        <v>123</v>
      </c>
    </row>
    <row r="119" spans="1:10" ht="15.75" x14ac:dyDescent="0.25">
      <c r="A119" s="54"/>
      <c r="B119" s="12">
        <v>42</v>
      </c>
      <c r="C119" s="16" t="s">
        <v>4</v>
      </c>
      <c r="D119" s="18">
        <v>42491</v>
      </c>
      <c r="E119" s="13">
        <v>333.36</v>
      </c>
      <c r="F119" s="14">
        <v>0</v>
      </c>
      <c r="G119" s="98"/>
      <c r="H119" s="111">
        <f t="shared" si="1"/>
        <v>333.36</v>
      </c>
      <c r="I119" s="20" t="s">
        <v>22</v>
      </c>
      <c r="J119" s="21" t="s">
        <v>83</v>
      </c>
    </row>
    <row r="120" spans="1:10" ht="15.75" x14ac:dyDescent="0.25">
      <c r="A120" s="54"/>
      <c r="B120" s="12">
        <v>67</v>
      </c>
      <c r="C120" s="16" t="s">
        <v>4</v>
      </c>
      <c r="D120" s="18">
        <v>42873</v>
      </c>
      <c r="E120" s="13">
        <v>208.33</v>
      </c>
      <c r="F120" s="14">
        <v>1500</v>
      </c>
      <c r="G120" s="98"/>
      <c r="H120" s="111">
        <f t="shared" si="1"/>
        <v>1708.33</v>
      </c>
      <c r="I120" s="20" t="s">
        <v>22</v>
      </c>
      <c r="J120" s="21" t="s">
        <v>33</v>
      </c>
    </row>
    <row r="121" spans="1:10" ht="15.75" x14ac:dyDescent="0.25">
      <c r="A121" s="54"/>
      <c r="B121" s="12">
        <v>79</v>
      </c>
      <c r="C121" s="16" t="s">
        <v>4</v>
      </c>
      <c r="D121" s="18"/>
      <c r="E121" s="13"/>
      <c r="F121" s="14">
        <v>500</v>
      </c>
      <c r="G121" s="98"/>
      <c r="H121" s="111"/>
      <c r="I121" s="20"/>
      <c r="J121" s="21"/>
    </row>
    <row r="122" spans="1:10" ht="15.75" x14ac:dyDescent="0.25">
      <c r="A122" s="54"/>
      <c r="B122" s="12">
        <v>228</v>
      </c>
      <c r="C122" s="16" t="s">
        <v>4</v>
      </c>
      <c r="D122" s="18">
        <v>42587</v>
      </c>
      <c r="E122" s="13">
        <v>208.3</v>
      </c>
      <c r="F122" s="14"/>
      <c r="G122" s="98">
        <v>3000</v>
      </c>
      <c r="H122" s="111">
        <f t="shared" si="1"/>
        <v>3208.3</v>
      </c>
      <c r="I122" s="20" t="s">
        <v>22</v>
      </c>
      <c r="J122" s="21" t="s">
        <v>123</v>
      </c>
    </row>
    <row r="123" spans="1:10" ht="15.75" x14ac:dyDescent="0.25">
      <c r="A123" s="54"/>
      <c r="B123" s="12">
        <v>249</v>
      </c>
      <c r="C123" s="16" t="s">
        <v>4</v>
      </c>
      <c r="D123" s="18">
        <v>42572</v>
      </c>
      <c r="E123" s="13">
        <v>208.3</v>
      </c>
      <c r="F123" s="14">
        <v>1500</v>
      </c>
      <c r="G123" s="98">
        <v>3000</v>
      </c>
      <c r="H123" s="111">
        <f t="shared" si="1"/>
        <v>4708.3</v>
      </c>
      <c r="I123" s="20" t="s">
        <v>19</v>
      </c>
      <c r="J123" s="21" t="s">
        <v>17</v>
      </c>
    </row>
    <row r="124" spans="1:10" ht="15.75" x14ac:dyDescent="0.25">
      <c r="A124" s="54"/>
      <c r="B124" s="12">
        <v>337</v>
      </c>
      <c r="C124" s="16" t="s">
        <v>4</v>
      </c>
      <c r="D124" s="18">
        <v>43088</v>
      </c>
      <c r="E124" s="13"/>
      <c r="F124" s="14">
        <v>500</v>
      </c>
      <c r="G124" s="98"/>
      <c r="H124" s="111">
        <f t="shared" si="1"/>
        <v>500</v>
      </c>
      <c r="I124" s="20"/>
      <c r="J124" s="21" t="s">
        <v>123</v>
      </c>
    </row>
    <row r="125" spans="1:10" ht="15.75" x14ac:dyDescent="0.25">
      <c r="A125" s="54"/>
      <c r="B125" s="12">
        <v>444</v>
      </c>
      <c r="C125" s="16" t="s">
        <v>4</v>
      </c>
      <c r="D125" s="18">
        <v>42853</v>
      </c>
      <c r="E125" s="13">
        <v>0</v>
      </c>
      <c r="F125" s="14">
        <v>500</v>
      </c>
      <c r="G125" s="98"/>
      <c r="H125" s="111">
        <f t="shared" si="1"/>
        <v>500</v>
      </c>
      <c r="I125" s="67" t="s">
        <v>27</v>
      </c>
      <c r="J125" s="21" t="s">
        <v>39</v>
      </c>
    </row>
    <row r="126" spans="1:10" ht="15.75" x14ac:dyDescent="0.25">
      <c r="A126" s="54"/>
      <c r="B126" s="12">
        <v>492</v>
      </c>
      <c r="C126" s="16" t="s">
        <v>90</v>
      </c>
      <c r="D126" s="18">
        <v>42649</v>
      </c>
      <c r="E126" s="13" t="s">
        <v>27</v>
      </c>
      <c r="F126" s="14">
        <v>500</v>
      </c>
      <c r="G126" s="98">
        <v>4500</v>
      </c>
      <c r="H126" s="111">
        <f t="shared" si="1"/>
        <v>5000</v>
      </c>
      <c r="I126" s="67"/>
      <c r="J126" s="21" t="s">
        <v>123</v>
      </c>
    </row>
    <row r="127" spans="1:10" ht="15.75" x14ac:dyDescent="0.25">
      <c r="A127" s="54"/>
      <c r="B127" s="12">
        <v>541</v>
      </c>
      <c r="C127" s="16" t="s">
        <v>90</v>
      </c>
      <c r="D127" s="18">
        <v>43061</v>
      </c>
      <c r="E127" s="13">
        <v>500</v>
      </c>
      <c r="F127" s="14">
        <v>0</v>
      </c>
      <c r="G127" s="98"/>
      <c r="H127" s="111">
        <f t="shared" si="1"/>
        <v>500</v>
      </c>
      <c r="I127" s="67" t="s">
        <v>19</v>
      </c>
      <c r="J127" s="21" t="s">
        <v>64</v>
      </c>
    </row>
    <row r="128" spans="1:10" ht="15.75" x14ac:dyDescent="0.25">
      <c r="A128" s="54"/>
      <c r="B128" s="12">
        <v>558</v>
      </c>
      <c r="C128" s="25" t="s">
        <v>90</v>
      </c>
      <c r="D128" s="18">
        <v>42580</v>
      </c>
      <c r="E128" s="13">
        <v>166.72</v>
      </c>
      <c r="F128" s="14">
        <v>0</v>
      </c>
      <c r="G128" s="98">
        <v>4500</v>
      </c>
      <c r="H128" s="111">
        <f t="shared" si="1"/>
        <v>4666.72</v>
      </c>
      <c r="I128" s="20" t="s">
        <v>22</v>
      </c>
      <c r="J128" s="21" t="s">
        <v>122</v>
      </c>
    </row>
    <row r="129" spans="1:11" ht="15.75" x14ac:dyDescent="0.25">
      <c r="A129" s="54"/>
      <c r="B129" s="12">
        <v>590</v>
      </c>
      <c r="C129" s="25" t="s">
        <v>90</v>
      </c>
      <c r="D129" s="18">
        <v>43129</v>
      </c>
      <c r="E129" s="13">
        <v>333.36</v>
      </c>
      <c r="F129" s="14">
        <v>1500</v>
      </c>
      <c r="G129" s="98">
        <v>3000</v>
      </c>
      <c r="H129" s="111">
        <f t="shared" si="1"/>
        <v>4833.3600000000006</v>
      </c>
      <c r="I129" s="20" t="s">
        <v>22</v>
      </c>
      <c r="J129" s="21" t="s">
        <v>123</v>
      </c>
    </row>
    <row r="130" spans="1:11" ht="15.75" x14ac:dyDescent="0.25">
      <c r="A130" s="54"/>
      <c r="B130" s="12">
        <v>462</v>
      </c>
      <c r="C130" s="25" t="s">
        <v>90</v>
      </c>
      <c r="D130" s="18">
        <v>43273</v>
      </c>
      <c r="E130" s="13"/>
      <c r="F130" s="14"/>
      <c r="G130" s="98"/>
      <c r="H130" s="111">
        <f t="shared" si="1"/>
        <v>0</v>
      </c>
      <c r="I130" s="20" t="s">
        <v>22</v>
      </c>
      <c r="J130" s="21" t="s">
        <v>123</v>
      </c>
    </row>
    <row r="131" spans="1:11" ht="15.75" x14ac:dyDescent="0.25">
      <c r="A131" s="54"/>
      <c r="B131" s="12">
        <v>185</v>
      </c>
      <c r="C131" s="16" t="s">
        <v>6</v>
      </c>
      <c r="D131" s="18">
        <v>42491</v>
      </c>
      <c r="E131" s="13">
        <v>333.33</v>
      </c>
      <c r="F131" s="14">
        <v>0</v>
      </c>
      <c r="G131" s="98"/>
      <c r="H131" s="111">
        <f t="shared" si="1"/>
        <v>333.33</v>
      </c>
      <c r="I131" s="67" t="s">
        <v>22</v>
      </c>
      <c r="J131" s="21" t="s">
        <v>131</v>
      </c>
    </row>
    <row r="132" spans="1:11" ht="15.75" x14ac:dyDescent="0.25">
      <c r="A132" s="54"/>
      <c r="B132" s="12">
        <v>3</v>
      </c>
      <c r="C132" s="16" t="s">
        <v>32</v>
      </c>
      <c r="D132" s="18">
        <v>43185</v>
      </c>
      <c r="E132" s="13"/>
      <c r="F132" s="14"/>
      <c r="G132" s="98">
        <v>500</v>
      </c>
      <c r="H132" s="111">
        <f t="shared" si="1"/>
        <v>500</v>
      </c>
      <c r="I132" s="67" t="s">
        <v>22</v>
      </c>
      <c r="J132" s="21" t="s">
        <v>22</v>
      </c>
    </row>
    <row r="133" spans="1:11" ht="15.75" x14ac:dyDescent="0.25">
      <c r="A133" s="54"/>
      <c r="B133" s="12">
        <v>28</v>
      </c>
      <c r="C133" s="25" t="s">
        <v>32</v>
      </c>
      <c r="D133" s="18">
        <v>42580</v>
      </c>
      <c r="E133" s="13">
        <v>208.38</v>
      </c>
      <c r="F133" s="14">
        <v>1500</v>
      </c>
      <c r="G133" s="98"/>
      <c r="H133" s="111">
        <f t="shared" si="1"/>
        <v>1708.38</v>
      </c>
      <c r="I133" s="20" t="s">
        <v>19</v>
      </c>
      <c r="J133" s="21" t="s">
        <v>83</v>
      </c>
    </row>
    <row r="134" spans="1:11" ht="15.75" x14ac:dyDescent="0.25">
      <c r="A134" s="54"/>
      <c r="B134" s="12">
        <v>363</v>
      </c>
      <c r="C134" s="25" t="s">
        <v>57</v>
      </c>
      <c r="D134" s="18">
        <v>42900</v>
      </c>
      <c r="E134" s="13">
        <v>41.74</v>
      </c>
      <c r="F134" s="14">
        <v>500</v>
      </c>
      <c r="G134" s="98"/>
      <c r="H134" s="111">
        <f t="shared" si="1"/>
        <v>541.74</v>
      </c>
      <c r="I134" s="20" t="s">
        <v>19</v>
      </c>
      <c r="J134" s="21" t="s">
        <v>125</v>
      </c>
    </row>
    <row r="135" spans="1:11" ht="15.75" x14ac:dyDescent="0.25">
      <c r="A135" s="54"/>
      <c r="B135" s="12">
        <v>213</v>
      </c>
      <c r="C135" s="25" t="s">
        <v>58</v>
      </c>
      <c r="D135" s="18">
        <v>42962</v>
      </c>
      <c r="E135" s="23">
        <v>41.74</v>
      </c>
      <c r="F135" s="24">
        <v>1500</v>
      </c>
      <c r="G135" s="101"/>
      <c r="H135" s="111">
        <f t="shared" si="1"/>
        <v>1541.74</v>
      </c>
      <c r="I135" s="20" t="s">
        <v>22</v>
      </c>
      <c r="J135" s="21" t="s">
        <v>126</v>
      </c>
    </row>
    <row r="136" spans="1:11" ht="15.75" x14ac:dyDescent="0.25">
      <c r="A136" s="54"/>
      <c r="B136" s="12">
        <v>240</v>
      </c>
      <c r="C136" s="25" t="s">
        <v>58</v>
      </c>
      <c r="D136" s="18">
        <v>42590</v>
      </c>
      <c r="E136" s="13">
        <v>249.96</v>
      </c>
      <c r="F136" s="14">
        <v>1500</v>
      </c>
      <c r="G136" s="98"/>
      <c r="H136" s="111">
        <f t="shared" si="1"/>
        <v>1749.96</v>
      </c>
      <c r="I136" s="20" t="s">
        <v>22</v>
      </c>
      <c r="J136" s="21" t="s">
        <v>39</v>
      </c>
    </row>
    <row r="137" spans="1:11" ht="15.75" x14ac:dyDescent="0.25">
      <c r="A137" s="54"/>
      <c r="B137" s="12">
        <v>253</v>
      </c>
      <c r="C137" s="25" t="s">
        <v>58</v>
      </c>
      <c r="D137" s="18">
        <v>42505</v>
      </c>
      <c r="E137" s="13">
        <v>208.38</v>
      </c>
      <c r="F137" s="14">
        <v>1500</v>
      </c>
      <c r="G137" s="98">
        <v>3000</v>
      </c>
      <c r="H137" s="111">
        <f t="shared" si="1"/>
        <v>4708.38</v>
      </c>
      <c r="I137" s="20" t="s">
        <v>22</v>
      </c>
      <c r="J137" s="21" t="s">
        <v>131</v>
      </c>
    </row>
    <row r="138" spans="1:11" ht="15.75" x14ac:dyDescent="0.25">
      <c r="A138" s="54"/>
      <c r="B138" s="12" t="s">
        <v>109</v>
      </c>
      <c r="C138" s="25" t="s">
        <v>7</v>
      </c>
      <c r="D138" s="18">
        <v>42796</v>
      </c>
      <c r="E138" s="13"/>
      <c r="F138" s="14">
        <v>500</v>
      </c>
      <c r="G138" s="98"/>
      <c r="H138" s="111">
        <f t="shared" si="1"/>
        <v>500</v>
      </c>
      <c r="I138" s="20" t="s">
        <v>19</v>
      </c>
      <c r="J138" s="21" t="s">
        <v>39</v>
      </c>
    </row>
    <row r="139" spans="1:11" ht="15.75" x14ac:dyDescent="0.25">
      <c r="A139" s="54"/>
      <c r="B139" s="12">
        <v>142</v>
      </c>
      <c r="C139" s="16" t="s">
        <v>7</v>
      </c>
      <c r="D139" s="18">
        <v>42572</v>
      </c>
      <c r="E139" s="13">
        <v>249.96</v>
      </c>
      <c r="F139" s="14">
        <v>500</v>
      </c>
      <c r="G139" s="98">
        <v>1500</v>
      </c>
      <c r="H139" s="111">
        <f t="shared" si="1"/>
        <v>2249.96</v>
      </c>
      <c r="I139" s="20" t="s">
        <v>22</v>
      </c>
      <c r="J139" s="21" t="s">
        <v>18</v>
      </c>
      <c r="K139" s="1" t="s">
        <v>27</v>
      </c>
    </row>
    <row r="140" spans="1:11" ht="15.75" x14ac:dyDescent="0.25">
      <c r="A140" s="54"/>
      <c r="B140" s="12">
        <v>162</v>
      </c>
      <c r="C140" s="16" t="s">
        <v>7</v>
      </c>
      <c r="D140" s="18">
        <v>43309</v>
      </c>
      <c r="E140" s="13"/>
      <c r="F140" s="14"/>
      <c r="G140" s="98">
        <v>250</v>
      </c>
      <c r="H140" s="111">
        <f t="shared" si="1"/>
        <v>250</v>
      </c>
      <c r="I140" s="20"/>
      <c r="J140" s="21"/>
      <c r="K140" s="1" t="s">
        <v>27</v>
      </c>
    </row>
    <row r="141" spans="1:11" ht="15.75" x14ac:dyDescent="0.25">
      <c r="A141" s="54"/>
      <c r="B141" s="12">
        <v>169</v>
      </c>
      <c r="C141" s="16" t="s">
        <v>7</v>
      </c>
      <c r="D141" s="18">
        <v>43243</v>
      </c>
      <c r="E141" s="13">
        <v>249.96</v>
      </c>
      <c r="F141" s="14">
        <v>1500</v>
      </c>
      <c r="G141" s="98"/>
      <c r="H141" s="111">
        <f t="shared" si="1"/>
        <v>1749.96</v>
      </c>
      <c r="I141" s="67" t="s">
        <v>19</v>
      </c>
      <c r="J141" s="21" t="s">
        <v>125</v>
      </c>
    </row>
    <row r="142" spans="1:11" ht="15.75" x14ac:dyDescent="0.25">
      <c r="A142" s="54"/>
      <c r="B142" s="12">
        <v>434</v>
      </c>
      <c r="C142" s="16" t="s">
        <v>71</v>
      </c>
      <c r="D142" s="38">
        <v>42922</v>
      </c>
      <c r="E142" s="15" t="s">
        <v>27</v>
      </c>
      <c r="F142" s="14">
        <v>500</v>
      </c>
      <c r="G142" s="98" t="s">
        <v>27</v>
      </c>
      <c r="H142" s="111">
        <f t="shared" si="1"/>
        <v>500</v>
      </c>
      <c r="I142" s="20" t="s">
        <v>22</v>
      </c>
      <c r="J142" s="21" t="s">
        <v>190</v>
      </c>
    </row>
    <row r="143" spans="1:11" ht="15.75" x14ac:dyDescent="0.25">
      <c r="A143" s="54"/>
      <c r="B143" s="12">
        <v>457</v>
      </c>
      <c r="C143" s="16" t="s">
        <v>71</v>
      </c>
      <c r="D143" s="38">
        <v>43418</v>
      </c>
      <c r="E143" s="15"/>
      <c r="F143" s="33"/>
      <c r="G143" s="97">
        <v>500</v>
      </c>
      <c r="H143" s="111">
        <f t="shared" si="1"/>
        <v>500</v>
      </c>
      <c r="I143" s="20"/>
      <c r="J143" s="21"/>
    </row>
    <row r="144" spans="1:11" ht="15.75" x14ac:dyDescent="0.25">
      <c r="A144" s="54"/>
      <c r="B144" s="12">
        <v>462</v>
      </c>
      <c r="C144" s="16" t="s">
        <v>71</v>
      </c>
      <c r="D144" s="38">
        <v>43382</v>
      </c>
      <c r="E144" s="15"/>
      <c r="F144" s="33"/>
      <c r="G144" s="97"/>
      <c r="H144" s="111"/>
      <c r="I144" s="20" t="s">
        <v>22</v>
      </c>
      <c r="J144" s="21" t="s">
        <v>101</v>
      </c>
    </row>
    <row r="145" spans="1:10" ht="15.75" x14ac:dyDescent="0.25">
      <c r="A145" s="54"/>
      <c r="B145" s="12">
        <v>232</v>
      </c>
      <c r="C145" s="16" t="s">
        <v>59</v>
      </c>
      <c r="D145" s="38">
        <v>43299</v>
      </c>
      <c r="E145" s="15">
        <v>500</v>
      </c>
      <c r="F145" s="15">
        <v>500</v>
      </c>
      <c r="G145" s="102">
        <v>1500</v>
      </c>
      <c r="H145" s="111">
        <f t="shared" si="1"/>
        <v>2500</v>
      </c>
      <c r="I145" s="20" t="s">
        <v>19</v>
      </c>
      <c r="J145" s="21" t="s">
        <v>27</v>
      </c>
    </row>
    <row r="146" spans="1:10" ht="15.75" x14ac:dyDescent="0.25">
      <c r="A146" s="54"/>
      <c r="B146" s="12">
        <v>240</v>
      </c>
      <c r="C146" s="16" t="s">
        <v>219</v>
      </c>
      <c r="D146" s="38">
        <v>42535</v>
      </c>
      <c r="E146" s="15"/>
      <c r="F146" s="15"/>
      <c r="G146" s="102">
        <f>291.7+4500</f>
        <v>4791.7</v>
      </c>
      <c r="H146" s="111">
        <f t="shared" si="1"/>
        <v>4791.7</v>
      </c>
      <c r="I146" s="20" t="s">
        <v>22</v>
      </c>
      <c r="J146" s="21" t="s">
        <v>131</v>
      </c>
    </row>
    <row r="147" spans="1:10" ht="15.75" x14ac:dyDescent="0.25">
      <c r="A147" s="54"/>
      <c r="B147" s="12">
        <v>576</v>
      </c>
      <c r="C147" s="16" t="s">
        <v>34</v>
      </c>
      <c r="D147" s="18">
        <v>43147</v>
      </c>
      <c r="E147" s="13">
        <v>0</v>
      </c>
      <c r="F147" s="14">
        <v>500</v>
      </c>
      <c r="G147" s="98" t="s">
        <v>27</v>
      </c>
      <c r="H147" s="111">
        <f t="shared" si="1"/>
        <v>500</v>
      </c>
      <c r="I147" s="20" t="s">
        <v>19</v>
      </c>
      <c r="J147" s="21" t="s">
        <v>27</v>
      </c>
    </row>
    <row r="148" spans="1:10" ht="15.75" x14ac:dyDescent="0.25">
      <c r="A148" s="54"/>
      <c r="B148" s="12">
        <v>315</v>
      </c>
      <c r="C148" s="16" t="s">
        <v>34</v>
      </c>
      <c r="D148" s="18">
        <v>43151</v>
      </c>
      <c r="E148" s="13"/>
      <c r="F148" s="14">
        <v>500</v>
      </c>
      <c r="G148" s="98" t="s">
        <v>27</v>
      </c>
      <c r="H148" s="111">
        <f t="shared" si="1"/>
        <v>500</v>
      </c>
      <c r="I148" s="20" t="s">
        <v>22</v>
      </c>
      <c r="J148" s="21" t="s">
        <v>123</v>
      </c>
    </row>
    <row r="149" spans="1:10" ht="15.75" x14ac:dyDescent="0.25">
      <c r="A149" s="54"/>
      <c r="B149" s="12">
        <v>576</v>
      </c>
      <c r="C149" s="16" t="s">
        <v>162</v>
      </c>
      <c r="D149" s="18">
        <v>43141</v>
      </c>
      <c r="E149" s="13"/>
      <c r="F149" s="14">
        <v>500</v>
      </c>
      <c r="G149" s="98" t="s">
        <v>27</v>
      </c>
      <c r="H149" s="111">
        <f t="shared" si="1"/>
        <v>500</v>
      </c>
      <c r="I149" s="20"/>
      <c r="J149" s="21" t="s">
        <v>131</v>
      </c>
    </row>
    <row r="150" spans="1:10" ht="15.75" x14ac:dyDescent="0.25">
      <c r="A150" s="54"/>
      <c r="B150" s="12">
        <v>610</v>
      </c>
      <c r="C150" s="25" t="s">
        <v>34</v>
      </c>
      <c r="D150" s="18">
        <v>42913</v>
      </c>
      <c r="E150" s="13"/>
      <c r="F150" s="14"/>
      <c r="G150" s="98">
        <v>500</v>
      </c>
      <c r="H150" s="111">
        <f t="shared" si="1"/>
        <v>500</v>
      </c>
      <c r="I150" s="20"/>
      <c r="J150" s="21" t="s">
        <v>174</v>
      </c>
    </row>
    <row r="151" spans="1:10" ht="15.75" x14ac:dyDescent="0.25">
      <c r="A151" s="54"/>
      <c r="B151" s="12">
        <v>615</v>
      </c>
      <c r="C151" s="25" t="s">
        <v>34</v>
      </c>
      <c r="D151" s="18">
        <v>43188</v>
      </c>
      <c r="E151" s="13"/>
      <c r="F151" s="14"/>
      <c r="G151" s="98">
        <v>458.26</v>
      </c>
      <c r="H151" s="111">
        <f t="shared" si="1"/>
        <v>458.26</v>
      </c>
      <c r="I151" s="20"/>
      <c r="J151" s="21" t="s">
        <v>175</v>
      </c>
    </row>
    <row r="152" spans="1:10" ht="15.75" x14ac:dyDescent="0.25">
      <c r="A152" s="54"/>
      <c r="B152" s="12">
        <v>621</v>
      </c>
      <c r="C152" s="25" t="s">
        <v>152</v>
      </c>
      <c r="D152" s="18">
        <v>43180</v>
      </c>
      <c r="E152" s="13"/>
      <c r="F152" s="14"/>
      <c r="G152" s="98">
        <v>416.68</v>
      </c>
      <c r="H152" s="111">
        <f t="shared" si="1"/>
        <v>416.68</v>
      </c>
      <c r="I152" s="20"/>
      <c r="J152" s="21" t="s">
        <v>153</v>
      </c>
    </row>
    <row r="153" spans="1:10" ht="15.75" x14ac:dyDescent="0.25">
      <c r="A153" s="54"/>
      <c r="B153" s="12">
        <v>663</v>
      </c>
      <c r="C153" s="25" t="s">
        <v>34</v>
      </c>
      <c r="D153" s="18">
        <v>42815</v>
      </c>
      <c r="E153" s="13" t="s">
        <v>27</v>
      </c>
      <c r="F153" s="14">
        <v>416.77</v>
      </c>
      <c r="G153" s="98">
        <v>291.7</v>
      </c>
      <c r="H153" s="111">
        <f t="shared" si="1"/>
        <v>708.47</v>
      </c>
      <c r="I153" s="20" t="s">
        <v>22</v>
      </c>
      <c r="J153" s="21" t="s">
        <v>87</v>
      </c>
    </row>
    <row r="154" spans="1:10" ht="15.75" x14ac:dyDescent="0.25">
      <c r="A154" s="54"/>
      <c r="B154" s="12">
        <v>71</v>
      </c>
      <c r="C154" s="16" t="s">
        <v>8</v>
      </c>
      <c r="D154" s="18">
        <v>42632</v>
      </c>
      <c r="E154" s="13">
        <v>83.32</v>
      </c>
      <c r="F154" s="14">
        <v>1500</v>
      </c>
      <c r="G154" s="98"/>
      <c r="H154" s="111">
        <f t="shared" si="1"/>
        <v>1583.32</v>
      </c>
      <c r="I154" s="20" t="s">
        <v>181</v>
      </c>
      <c r="J154" s="21" t="s">
        <v>180</v>
      </c>
    </row>
    <row r="155" spans="1:10" ht="15.75" x14ac:dyDescent="0.25">
      <c r="A155" s="54"/>
      <c r="B155" s="12">
        <v>15</v>
      </c>
      <c r="C155" s="16" t="s">
        <v>66</v>
      </c>
      <c r="D155" s="18">
        <v>43147</v>
      </c>
      <c r="E155" s="13" t="s">
        <v>27</v>
      </c>
      <c r="F155" s="14">
        <v>500</v>
      </c>
      <c r="G155" s="98">
        <v>3000</v>
      </c>
      <c r="H155" s="111">
        <f t="shared" si="1"/>
        <v>3500</v>
      </c>
      <c r="I155" s="20" t="s">
        <v>19</v>
      </c>
      <c r="J155" s="21" t="s">
        <v>123</v>
      </c>
    </row>
    <row r="156" spans="1:10" ht="15.75" x14ac:dyDescent="0.25">
      <c r="A156" s="54"/>
      <c r="B156" s="12">
        <v>36</v>
      </c>
      <c r="C156" s="16" t="s">
        <v>9</v>
      </c>
      <c r="D156" s="18">
        <v>43128</v>
      </c>
      <c r="E156" s="13">
        <v>500</v>
      </c>
      <c r="F156" s="14">
        <v>1500</v>
      </c>
      <c r="G156" s="98">
        <v>6000</v>
      </c>
      <c r="H156" s="111">
        <f t="shared" si="1"/>
        <v>8000</v>
      </c>
      <c r="I156" s="20" t="s">
        <v>22</v>
      </c>
      <c r="J156" s="21" t="s">
        <v>131</v>
      </c>
    </row>
    <row r="157" spans="1:10" ht="15.75" x14ac:dyDescent="0.25">
      <c r="A157" s="54"/>
      <c r="B157" s="12">
        <v>324</v>
      </c>
      <c r="C157" s="16" t="s">
        <v>163</v>
      </c>
      <c r="D157" s="18">
        <v>43271</v>
      </c>
      <c r="E157" s="13"/>
      <c r="F157" s="14"/>
      <c r="G157" s="98">
        <v>500</v>
      </c>
      <c r="H157" s="111">
        <f t="shared" si="1"/>
        <v>500</v>
      </c>
      <c r="I157" s="20" t="s">
        <v>22</v>
      </c>
      <c r="J157" s="21" t="s">
        <v>139</v>
      </c>
    </row>
    <row r="158" spans="1:10" ht="15.75" x14ac:dyDescent="0.25">
      <c r="A158" s="54"/>
      <c r="B158" s="12">
        <v>350</v>
      </c>
      <c r="C158" s="16" t="s">
        <v>163</v>
      </c>
      <c r="D158" s="18">
        <v>43272</v>
      </c>
      <c r="E158" s="13"/>
      <c r="F158" s="14"/>
      <c r="G158" s="98">
        <v>500</v>
      </c>
      <c r="H158" s="111">
        <f t="shared" si="1"/>
        <v>500</v>
      </c>
      <c r="I158" s="20" t="s">
        <v>19</v>
      </c>
      <c r="J158" s="21" t="s">
        <v>131</v>
      </c>
    </row>
    <row r="159" spans="1:10" ht="15.75" x14ac:dyDescent="0.25">
      <c r="A159" s="54"/>
      <c r="B159" s="12">
        <v>19</v>
      </c>
      <c r="C159" s="16" t="s">
        <v>10</v>
      </c>
      <c r="D159" s="18">
        <v>42522</v>
      </c>
      <c r="E159" s="13">
        <v>249.96</v>
      </c>
      <c r="F159" s="14">
        <v>1500</v>
      </c>
      <c r="G159" s="98">
        <v>3000</v>
      </c>
      <c r="H159" s="111">
        <f t="shared" si="1"/>
        <v>4749.96</v>
      </c>
      <c r="I159" s="20" t="s">
        <v>22</v>
      </c>
      <c r="J159" s="21" t="s">
        <v>123</v>
      </c>
    </row>
    <row r="160" spans="1:10" ht="15.75" x14ac:dyDescent="0.25">
      <c r="A160" s="54"/>
      <c r="B160" s="12">
        <v>337</v>
      </c>
      <c r="C160" s="16" t="s">
        <v>11</v>
      </c>
      <c r="D160" s="18">
        <v>42571</v>
      </c>
      <c r="E160" s="13">
        <v>208.33</v>
      </c>
      <c r="F160" s="14">
        <v>1500</v>
      </c>
      <c r="G160" s="98">
        <v>3000</v>
      </c>
      <c r="H160" s="111">
        <f t="shared" si="1"/>
        <v>4708.33</v>
      </c>
      <c r="I160" s="20" t="s">
        <v>22</v>
      </c>
      <c r="J160" s="21" t="s">
        <v>123</v>
      </c>
    </row>
    <row r="161" spans="1:10" ht="15.75" x14ac:dyDescent="0.25">
      <c r="A161" s="54"/>
      <c r="B161" s="12">
        <v>353</v>
      </c>
      <c r="C161" s="16" t="s">
        <v>51</v>
      </c>
      <c r="D161" s="18">
        <v>43103</v>
      </c>
      <c r="E161" s="13">
        <v>0</v>
      </c>
      <c r="F161" s="14">
        <v>500</v>
      </c>
      <c r="G161" s="98">
        <v>1500</v>
      </c>
      <c r="H161" s="111">
        <f t="shared" si="1"/>
        <v>2000</v>
      </c>
      <c r="I161" s="20" t="s">
        <v>22</v>
      </c>
      <c r="J161" s="21" t="s">
        <v>131</v>
      </c>
    </row>
    <row r="162" spans="1:10" ht="15.75" x14ac:dyDescent="0.25">
      <c r="A162" s="54"/>
      <c r="B162" s="12">
        <v>395</v>
      </c>
      <c r="C162" s="16" t="s">
        <v>51</v>
      </c>
      <c r="D162" s="18">
        <v>42907</v>
      </c>
      <c r="E162" s="13"/>
      <c r="F162" s="14"/>
      <c r="G162" s="98">
        <f>291.7+1500</f>
        <v>1791.7</v>
      </c>
      <c r="H162" s="111">
        <f t="shared" si="1"/>
        <v>1791.7</v>
      </c>
      <c r="I162" s="20" t="s">
        <v>22</v>
      </c>
      <c r="J162" s="21" t="s">
        <v>131</v>
      </c>
    </row>
    <row r="163" spans="1:10" ht="15.75" x14ac:dyDescent="0.25">
      <c r="A163" s="54"/>
      <c r="B163" s="12">
        <v>437</v>
      </c>
      <c r="C163" s="16" t="s">
        <v>51</v>
      </c>
      <c r="D163" s="18">
        <v>42808</v>
      </c>
      <c r="E163" s="13" t="s">
        <v>27</v>
      </c>
      <c r="F163" s="14">
        <v>416.67</v>
      </c>
      <c r="G163" s="98">
        <v>1500</v>
      </c>
      <c r="H163" s="111">
        <f t="shared" si="1"/>
        <v>1916.67</v>
      </c>
      <c r="I163" s="20" t="s">
        <v>22</v>
      </c>
      <c r="J163" s="21" t="s">
        <v>123</v>
      </c>
    </row>
    <row r="164" spans="1:10" ht="15.75" x14ac:dyDescent="0.25">
      <c r="A164" s="68"/>
      <c r="B164" s="47">
        <v>486</v>
      </c>
      <c r="C164" s="16" t="s">
        <v>51</v>
      </c>
      <c r="D164" s="18">
        <v>42584</v>
      </c>
      <c r="E164" s="13">
        <v>500</v>
      </c>
      <c r="F164" s="14">
        <v>0</v>
      </c>
      <c r="G164" s="98"/>
      <c r="H164" s="111">
        <f t="shared" si="1"/>
        <v>500</v>
      </c>
      <c r="I164" s="20" t="s">
        <v>19</v>
      </c>
      <c r="J164" s="21" t="s">
        <v>39</v>
      </c>
    </row>
    <row r="165" spans="1:10" ht="15.75" x14ac:dyDescent="0.25">
      <c r="A165" s="69"/>
      <c r="B165" s="47">
        <v>108</v>
      </c>
      <c r="C165" s="16" t="s">
        <v>52</v>
      </c>
      <c r="D165" s="18">
        <v>42713</v>
      </c>
      <c r="E165" s="13" t="s">
        <v>27</v>
      </c>
      <c r="F165" s="14">
        <v>0</v>
      </c>
      <c r="G165" s="98">
        <v>2000</v>
      </c>
      <c r="H165" s="111">
        <f t="shared" si="1"/>
        <v>2000</v>
      </c>
      <c r="I165" s="20" t="s">
        <v>19</v>
      </c>
      <c r="J165" s="21" t="s">
        <v>39</v>
      </c>
    </row>
    <row r="166" spans="1:10" ht="15.75" x14ac:dyDescent="0.25">
      <c r="A166" s="69"/>
      <c r="B166" s="47">
        <v>222</v>
      </c>
      <c r="C166" s="25" t="s">
        <v>35</v>
      </c>
      <c r="D166" s="18">
        <v>43280</v>
      </c>
      <c r="E166" s="13">
        <v>0</v>
      </c>
      <c r="F166" s="14">
        <v>500</v>
      </c>
      <c r="G166" s="98" t="s">
        <v>27</v>
      </c>
      <c r="H166" s="111">
        <f t="shared" si="1"/>
        <v>500</v>
      </c>
      <c r="I166" s="20" t="s">
        <v>19</v>
      </c>
      <c r="J166" s="21" t="s">
        <v>83</v>
      </c>
    </row>
    <row r="167" spans="1:10" ht="15.75" x14ac:dyDescent="0.25">
      <c r="A167" s="69"/>
      <c r="B167" s="47">
        <v>1300</v>
      </c>
      <c r="C167" s="25" t="s">
        <v>35</v>
      </c>
      <c r="D167" s="18">
        <v>42915</v>
      </c>
      <c r="E167" s="13" t="s">
        <v>27</v>
      </c>
      <c r="F167" s="14">
        <v>500</v>
      </c>
      <c r="G167" s="98"/>
      <c r="H167" s="111">
        <f t="shared" si="1"/>
        <v>500</v>
      </c>
      <c r="I167" s="20" t="s">
        <v>22</v>
      </c>
      <c r="J167" s="21"/>
    </row>
    <row r="168" spans="1:10" ht="15.75" x14ac:dyDescent="0.25">
      <c r="A168" s="69"/>
      <c r="B168" s="47">
        <v>30</v>
      </c>
      <c r="C168" s="25" t="s">
        <v>110</v>
      </c>
      <c r="D168" s="18">
        <v>42828</v>
      </c>
      <c r="E168" s="13">
        <v>41.66</v>
      </c>
      <c r="F168" s="14">
        <v>500</v>
      </c>
      <c r="G168" s="98"/>
      <c r="H168" s="111">
        <f t="shared" si="1"/>
        <v>541.66</v>
      </c>
      <c r="I168" s="20" t="s">
        <v>19</v>
      </c>
      <c r="J168" s="21" t="s">
        <v>39</v>
      </c>
    </row>
    <row r="169" spans="1:10" ht="15.75" x14ac:dyDescent="0.25">
      <c r="A169" s="69"/>
      <c r="B169" s="43">
        <v>70</v>
      </c>
      <c r="C169" s="70" t="s">
        <v>110</v>
      </c>
      <c r="D169" s="71">
        <v>42649</v>
      </c>
      <c r="E169" s="41">
        <v>500</v>
      </c>
      <c r="F169" s="42">
        <v>500</v>
      </c>
      <c r="G169" s="104">
        <v>1500</v>
      </c>
      <c r="H169" s="112">
        <f t="shared" si="1"/>
        <v>2500</v>
      </c>
      <c r="I169" s="72"/>
      <c r="J169" s="73"/>
    </row>
    <row r="170" spans="1:10" ht="15.75" x14ac:dyDescent="0.25">
      <c r="A170" s="69"/>
      <c r="B170" s="12" t="s">
        <v>164</v>
      </c>
      <c r="C170" s="25" t="s">
        <v>165</v>
      </c>
      <c r="D170" s="18"/>
      <c r="E170" s="13"/>
      <c r="F170" s="45">
        <v>41.66</v>
      </c>
      <c r="G170" s="104"/>
      <c r="H170" s="113">
        <f t="shared" si="1"/>
        <v>41.66</v>
      </c>
      <c r="I170" s="20" t="s">
        <v>19</v>
      </c>
      <c r="J170" s="17" t="s">
        <v>83</v>
      </c>
    </row>
    <row r="171" spans="1:10" ht="15.75" x14ac:dyDescent="0.25">
      <c r="A171" s="69"/>
      <c r="B171" s="74">
        <v>70</v>
      </c>
      <c r="C171" s="75" t="s">
        <v>110</v>
      </c>
      <c r="D171" s="76">
        <v>42963</v>
      </c>
      <c r="E171" s="77">
        <v>500</v>
      </c>
      <c r="F171" s="78">
        <v>500</v>
      </c>
      <c r="G171" s="103">
        <v>1500</v>
      </c>
      <c r="H171" s="114">
        <f t="shared" ref="H171:H233" si="2">SUM(E171:G171)</f>
        <v>2500</v>
      </c>
      <c r="I171" s="79" t="s">
        <v>19</v>
      </c>
      <c r="J171" s="80" t="s">
        <v>83</v>
      </c>
    </row>
    <row r="172" spans="1:10" ht="15.75" x14ac:dyDescent="0.25">
      <c r="A172" s="69"/>
      <c r="B172" s="47">
        <v>515</v>
      </c>
      <c r="C172" s="25" t="s">
        <v>110</v>
      </c>
      <c r="D172" s="18">
        <v>42772</v>
      </c>
      <c r="E172" s="13"/>
      <c r="F172" s="14">
        <v>500</v>
      </c>
      <c r="G172" s="104" t="s">
        <v>27</v>
      </c>
      <c r="H172" s="113">
        <f t="shared" si="2"/>
        <v>500</v>
      </c>
      <c r="I172" s="20" t="s">
        <v>22</v>
      </c>
      <c r="J172" s="21" t="s">
        <v>123</v>
      </c>
    </row>
    <row r="173" spans="1:10" ht="15.75" x14ac:dyDescent="0.25">
      <c r="A173" s="69"/>
      <c r="B173" s="48">
        <v>521</v>
      </c>
      <c r="C173" s="81" t="s">
        <v>189</v>
      </c>
      <c r="D173" s="38">
        <v>43340</v>
      </c>
      <c r="E173" s="15"/>
      <c r="F173" s="33"/>
      <c r="G173" s="97">
        <v>500</v>
      </c>
      <c r="H173" s="115"/>
      <c r="I173" s="60"/>
      <c r="J173" s="61" t="s">
        <v>220</v>
      </c>
    </row>
    <row r="174" spans="1:10" ht="15.75" x14ac:dyDescent="0.25">
      <c r="A174" s="69"/>
      <c r="B174" s="48">
        <v>27</v>
      </c>
      <c r="C174" s="81" t="s">
        <v>36</v>
      </c>
      <c r="D174" s="38">
        <v>43157</v>
      </c>
      <c r="E174" s="15" t="s">
        <v>27</v>
      </c>
      <c r="F174" s="33">
        <v>2500</v>
      </c>
      <c r="G174" s="97">
        <v>3000</v>
      </c>
      <c r="H174" s="115">
        <f t="shared" si="2"/>
        <v>5500</v>
      </c>
      <c r="I174" s="60" t="s">
        <v>22</v>
      </c>
      <c r="J174" s="61" t="s">
        <v>185</v>
      </c>
    </row>
    <row r="175" spans="1:10" ht="15.75" x14ac:dyDescent="0.25">
      <c r="A175" s="54"/>
      <c r="B175" s="12">
        <v>30</v>
      </c>
      <c r="C175" s="25" t="s">
        <v>36</v>
      </c>
      <c r="D175" s="18">
        <v>42815</v>
      </c>
      <c r="E175" s="13">
        <v>250</v>
      </c>
      <c r="F175" s="14">
        <v>1500</v>
      </c>
      <c r="G175" s="98"/>
      <c r="H175" s="111">
        <f t="shared" si="2"/>
        <v>1750</v>
      </c>
      <c r="I175" s="20" t="s">
        <v>19</v>
      </c>
      <c r="J175" s="21" t="s">
        <v>39</v>
      </c>
    </row>
    <row r="176" spans="1:10" ht="15.75" x14ac:dyDescent="0.25">
      <c r="A176" s="54"/>
      <c r="B176" s="12">
        <v>222</v>
      </c>
      <c r="C176" s="25" t="s">
        <v>221</v>
      </c>
      <c r="D176" s="18">
        <v>42815</v>
      </c>
      <c r="E176" s="13"/>
      <c r="F176" s="14"/>
      <c r="G176" s="98"/>
      <c r="H176" s="111"/>
      <c r="I176" s="20"/>
      <c r="J176" s="21" t="s">
        <v>188</v>
      </c>
    </row>
    <row r="177" spans="1:10" ht="15.75" x14ac:dyDescent="0.25">
      <c r="A177" s="54"/>
      <c r="B177" s="12">
        <v>121</v>
      </c>
      <c r="C177" s="25" t="s">
        <v>73</v>
      </c>
      <c r="D177" s="18">
        <v>42926</v>
      </c>
      <c r="E177" s="13" t="s">
        <v>27</v>
      </c>
      <c r="F177" s="14">
        <v>250</v>
      </c>
      <c r="G177" s="98" t="s">
        <v>27</v>
      </c>
      <c r="H177" s="111">
        <f t="shared" si="2"/>
        <v>250</v>
      </c>
      <c r="I177" s="20" t="s">
        <v>33</v>
      </c>
      <c r="J177" s="21" t="s">
        <v>123</v>
      </c>
    </row>
    <row r="178" spans="1:10" ht="15.75" x14ac:dyDescent="0.25">
      <c r="A178" s="54"/>
      <c r="B178" s="12">
        <v>194</v>
      </c>
      <c r="C178" s="16" t="s">
        <v>74</v>
      </c>
      <c r="D178" s="18">
        <v>42615</v>
      </c>
      <c r="E178" s="13">
        <v>500</v>
      </c>
      <c r="F178" s="14">
        <v>1500</v>
      </c>
      <c r="G178" s="98">
        <v>3000</v>
      </c>
      <c r="H178" s="111">
        <f t="shared" si="2"/>
        <v>5000</v>
      </c>
      <c r="I178" s="20" t="s">
        <v>22</v>
      </c>
      <c r="J178" s="21" t="s">
        <v>123</v>
      </c>
    </row>
    <row r="179" spans="1:10" ht="15.75" x14ac:dyDescent="0.25">
      <c r="A179" s="54"/>
      <c r="B179" s="12">
        <v>234</v>
      </c>
      <c r="C179" s="16" t="s">
        <v>73</v>
      </c>
      <c r="D179" s="18">
        <v>42640</v>
      </c>
      <c r="E179" s="13">
        <v>0</v>
      </c>
      <c r="F179" s="14">
        <v>500</v>
      </c>
      <c r="G179" s="98">
        <v>1500</v>
      </c>
      <c r="H179" s="111">
        <f t="shared" si="2"/>
        <v>2000</v>
      </c>
      <c r="I179" s="20" t="s">
        <v>22</v>
      </c>
      <c r="J179" s="21" t="s">
        <v>123</v>
      </c>
    </row>
    <row r="180" spans="1:10" ht="15.75" x14ac:dyDescent="0.25">
      <c r="A180" s="54"/>
      <c r="B180" s="12">
        <v>16</v>
      </c>
      <c r="C180" s="16" t="s">
        <v>191</v>
      </c>
      <c r="D180" s="18">
        <v>42640</v>
      </c>
      <c r="E180" s="13"/>
      <c r="F180" s="14"/>
      <c r="G180" s="98">
        <v>500</v>
      </c>
      <c r="H180" s="111">
        <f t="shared" si="2"/>
        <v>500</v>
      </c>
      <c r="I180" s="20"/>
      <c r="J180" s="21" t="s">
        <v>19</v>
      </c>
    </row>
    <row r="181" spans="1:10" ht="15.75" x14ac:dyDescent="0.25">
      <c r="A181" s="54"/>
      <c r="B181" s="12">
        <v>25</v>
      </c>
      <c r="C181" s="25" t="s">
        <v>37</v>
      </c>
      <c r="D181" s="18">
        <v>42615</v>
      </c>
      <c r="E181" s="13">
        <v>0</v>
      </c>
      <c r="F181" s="14">
        <v>500</v>
      </c>
      <c r="G181" s="98"/>
      <c r="H181" s="111">
        <f t="shared" si="2"/>
        <v>500</v>
      </c>
      <c r="I181" s="20" t="s">
        <v>19</v>
      </c>
      <c r="J181" s="21" t="s">
        <v>121</v>
      </c>
    </row>
    <row r="182" spans="1:10" ht="15.75" x14ac:dyDescent="0.25">
      <c r="A182" s="54"/>
      <c r="B182" s="12">
        <v>28</v>
      </c>
      <c r="C182" s="25" t="s">
        <v>37</v>
      </c>
      <c r="D182" s="18">
        <v>42870</v>
      </c>
      <c r="E182" s="13" t="s">
        <v>27</v>
      </c>
      <c r="F182" s="14">
        <v>333.28</v>
      </c>
      <c r="G182" s="98"/>
      <c r="H182" s="111">
        <f t="shared" si="2"/>
        <v>333.28</v>
      </c>
      <c r="I182" s="20" t="s">
        <v>27</v>
      </c>
      <c r="J182" s="21" t="s">
        <v>83</v>
      </c>
    </row>
    <row r="183" spans="1:10" ht="15.75" x14ac:dyDescent="0.25">
      <c r="A183" s="54"/>
      <c r="B183" s="12">
        <v>436</v>
      </c>
      <c r="C183" s="25" t="s">
        <v>86</v>
      </c>
      <c r="D183" s="18">
        <v>42515</v>
      </c>
      <c r="E183" s="13"/>
      <c r="F183" s="14"/>
      <c r="G183" s="98">
        <v>2000</v>
      </c>
      <c r="H183" s="111">
        <f t="shared" si="2"/>
        <v>2000</v>
      </c>
      <c r="I183" s="20" t="s">
        <v>22</v>
      </c>
      <c r="J183" s="21" t="s">
        <v>123</v>
      </c>
    </row>
    <row r="184" spans="1:10" ht="15.75" x14ac:dyDescent="0.25">
      <c r="A184" s="54"/>
      <c r="B184" s="12">
        <v>451</v>
      </c>
      <c r="C184" s="25" t="s">
        <v>86</v>
      </c>
      <c r="D184" s="18"/>
      <c r="E184" s="13"/>
      <c r="F184" s="14"/>
      <c r="G184" s="98"/>
      <c r="H184" s="111">
        <f t="shared" si="2"/>
        <v>0</v>
      </c>
      <c r="I184" s="20" t="s">
        <v>22</v>
      </c>
      <c r="J184" s="21" t="s">
        <v>95</v>
      </c>
    </row>
    <row r="185" spans="1:10" ht="15.75" x14ac:dyDescent="0.25">
      <c r="A185" s="54"/>
      <c r="B185" s="12">
        <v>207</v>
      </c>
      <c r="C185" s="25" t="s">
        <v>53</v>
      </c>
      <c r="D185" s="18">
        <v>42815</v>
      </c>
      <c r="E185" s="13">
        <v>291.67</v>
      </c>
      <c r="F185" s="14" t="s">
        <v>27</v>
      </c>
      <c r="G185" s="98" t="s">
        <v>27</v>
      </c>
      <c r="H185" s="111">
        <f t="shared" si="2"/>
        <v>291.67</v>
      </c>
      <c r="I185" s="20" t="s">
        <v>19</v>
      </c>
      <c r="J185" s="21" t="s">
        <v>39</v>
      </c>
    </row>
    <row r="186" spans="1:10" ht="15.75" x14ac:dyDescent="0.25">
      <c r="A186" s="54"/>
      <c r="B186" s="12">
        <v>18</v>
      </c>
      <c r="C186" s="25" t="s">
        <v>231</v>
      </c>
      <c r="D186" s="18">
        <v>43448</v>
      </c>
      <c r="E186" s="13"/>
      <c r="F186" s="14"/>
      <c r="G186" s="98">
        <v>500</v>
      </c>
      <c r="H186" s="111">
        <f t="shared" si="2"/>
        <v>500</v>
      </c>
      <c r="I186" s="20"/>
      <c r="J186" s="21"/>
    </row>
    <row r="187" spans="1:10" ht="15.75" x14ac:dyDescent="0.25">
      <c r="A187" s="54"/>
      <c r="B187" s="12">
        <v>15</v>
      </c>
      <c r="C187" s="25" t="s">
        <v>38</v>
      </c>
      <c r="D187" s="18">
        <v>43258</v>
      </c>
      <c r="E187" s="13"/>
      <c r="F187" s="14"/>
      <c r="G187" s="98">
        <v>500</v>
      </c>
      <c r="H187" s="111">
        <f t="shared" si="2"/>
        <v>500</v>
      </c>
      <c r="I187" s="20"/>
      <c r="J187" s="21" t="s">
        <v>166</v>
      </c>
    </row>
    <row r="188" spans="1:10" ht="15.75" x14ac:dyDescent="0.25">
      <c r="A188" s="54"/>
      <c r="B188" s="12">
        <v>20</v>
      </c>
      <c r="C188" s="25" t="s">
        <v>38</v>
      </c>
      <c r="D188" s="18">
        <v>42822</v>
      </c>
      <c r="E188" s="13">
        <v>0</v>
      </c>
      <c r="F188" s="14">
        <v>500</v>
      </c>
      <c r="G188" s="98"/>
      <c r="H188" s="111">
        <f t="shared" si="2"/>
        <v>500</v>
      </c>
      <c r="I188" s="20" t="s">
        <v>19</v>
      </c>
      <c r="J188" s="21" t="s">
        <v>39</v>
      </c>
    </row>
    <row r="189" spans="1:10" ht="15.75" x14ac:dyDescent="0.25">
      <c r="A189" s="54"/>
      <c r="B189" s="12">
        <v>26</v>
      </c>
      <c r="C189" s="16" t="s">
        <v>12</v>
      </c>
      <c r="D189" s="18">
        <v>42571</v>
      </c>
      <c r="E189" s="13">
        <v>500</v>
      </c>
      <c r="F189" s="14">
        <v>1500</v>
      </c>
      <c r="G189" s="98" t="s">
        <v>27</v>
      </c>
      <c r="H189" s="111">
        <f t="shared" si="2"/>
        <v>2000</v>
      </c>
      <c r="I189" s="20" t="s">
        <v>22</v>
      </c>
      <c r="J189" s="21" t="s">
        <v>167</v>
      </c>
    </row>
    <row r="190" spans="1:10" ht="15.75" x14ac:dyDescent="0.25">
      <c r="A190" s="54"/>
      <c r="B190" s="12">
        <v>86</v>
      </c>
      <c r="C190" s="16" t="s">
        <v>12</v>
      </c>
      <c r="D190" s="18">
        <v>42541</v>
      </c>
      <c r="E190" s="13">
        <v>333.33</v>
      </c>
      <c r="F190" s="14">
        <v>0</v>
      </c>
      <c r="G190" s="98"/>
      <c r="H190" s="111">
        <f t="shared" si="2"/>
        <v>333.33</v>
      </c>
      <c r="I190" s="20" t="s">
        <v>19</v>
      </c>
      <c r="J190" s="21" t="s">
        <v>39</v>
      </c>
    </row>
    <row r="191" spans="1:10" ht="15.75" x14ac:dyDescent="0.25">
      <c r="A191" s="54"/>
      <c r="B191" s="12">
        <v>109</v>
      </c>
      <c r="C191" s="16" t="s">
        <v>12</v>
      </c>
      <c r="D191" s="18">
        <v>42815</v>
      </c>
      <c r="E191" s="13">
        <v>0</v>
      </c>
      <c r="F191" s="14">
        <v>458.34</v>
      </c>
      <c r="G191" s="98"/>
      <c r="H191" s="111">
        <f t="shared" si="2"/>
        <v>458.34</v>
      </c>
      <c r="I191" s="20" t="s">
        <v>22</v>
      </c>
      <c r="J191" s="21" t="s">
        <v>123</v>
      </c>
    </row>
    <row r="192" spans="1:10" ht="15.75" x14ac:dyDescent="0.25">
      <c r="A192" s="54"/>
      <c r="B192" s="12">
        <v>111</v>
      </c>
      <c r="C192" s="16" t="s">
        <v>12</v>
      </c>
      <c r="D192" s="18">
        <v>42979</v>
      </c>
      <c r="E192" s="13"/>
      <c r="F192" s="14">
        <v>208.34</v>
      </c>
      <c r="G192" s="98"/>
      <c r="H192" s="111">
        <f t="shared" si="2"/>
        <v>208.34</v>
      </c>
      <c r="I192" s="20" t="s">
        <v>39</v>
      </c>
      <c r="J192" s="21" t="s">
        <v>150</v>
      </c>
    </row>
    <row r="193" spans="1:10" ht="15.75" x14ac:dyDescent="0.25">
      <c r="A193" s="54"/>
      <c r="B193" s="12">
        <v>127</v>
      </c>
      <c r="C193" s="16" t="s">
        <v>222</v>
      </c>
      <c r="D193" s="18"/>
      <c r="E193" s="13"/>
      <c r="F193" s="14"/>
      <c r="G193" s="98"/>
      <c r="H193" s="111"/>
      <c r="I193" s="20" t="s">
        <v>22</v>
      </c>
      <c r="J193" s="21" t="s">
        <v>223</v>
      </c>
    </row>
    <row r="194" spans="1:10" ht="15.75" x14ac:dyDescent="0.25">
      <c r="A194" s="54"/>
      <c r="B194" s="12">
        <v>104</v>
      </c>
      <c r="C194" s="25" t="s">
        <v>96</v>
      </c>
      <c r="D194" s="18">
        <v>42929</v>
      </c>
      <c r="E194" s="13">
        <v>0</v>
      </c>
      <c r="F194" s="14">
        <v>541.66</v>
      </c>
      <c r="G194" s="98"/>
      <c r="H194" s="111">
        <f t="shared" si="2"/>
        <v>541.66</v>
      </c>
      <c r="I194" s="20" t="s">
        <v>19</v>
      </c>
      <c r="J194" s="21" t="s">
        <v>84</v>
      </c>
    </row>
    <row r="195" spans="1:10" ht="15.75" x14ac:dyDescent="0.25">
      <c r="A195" s="54"/>
      <c r="B195" s="12">
        <v>120</v>
      </c>
      <c r="C195" s="25" t="s">
        <v>67</v>
      </c>
      <c r="D195" s="18">
        <v>42922</v>
      </c>
      <c r="E195" s="13">
        <v>0</v>
      </c>
      <c r="F195" s="14">
        <v>500</v>
      </c>
      <c r="G195" s="98">
        <v>5000</v>
      </c>
      <c r="H195" s="111">
        <f t="shared" si="2"/>
        <v>5500</v>
      </c>
      <c r="I195" s="20" t="s">
        <v>22</v>
      </c>
      <c r="J195" s="21" t="s">
        <v>147</v>
      </c>
    </row>
    <row r="196" spans="1:10" ht="15.75" x14ac:dyDescent="0.25">
      <c r="A196" s="54"/>
      <c r="B196" s="12">
        <v>710</v>
      </c>
      <c r="C196" s="25" t="s">
        <v>168</v>
      </c>
      <c r="D196" s="18">
        <v>43279</v>
      </c>
      <c r="E196" s="13"/>
      <c r="F196" s="14"/>
      <c r="G196" s="98">
        <v>500</v>
      </c>
      <c r="H196" s="111">
        <f t="shared" si="2"/>
        <v>500</v>
      </c>
      <c r="I196" s="20" t="s">
        <v>22</v>
      </c>
      <c r="J196" s="21" t="s">
        <v>142</v>
      </c>
    </row>
    <row r="197" spans="1:10" ht="15.75" x14ac:dyDescent="0.25">
      <c r="A197" s="54"/>
      <c r="B197" s="12">
        <v>761</v>
      </c>
      <c r="C197" s="25" t="s">
        <v>168</v>
      </c>
      <c r="D197" s="18">
        <v>42604</v>
      </c>
      <c r="E197" s="13" t="s">
        <v>27</v>
      </c>
      <c r="F197" s="14"/>
      <c r="G197" s="98">
        <v>2000</v>
      </c>
      <c r="H197" s="111">
        <f t="shared" si="2"/>
        <v>2000</v>
      </c>
      <c r="I197" s="20"/>
      <c r="J197" s="21" t="s">
        <v>142</v>
      </c>
    </row>
    <row r="198" spans="1:10" ht="15.75" x14ac:dyDescent="0.25">
      <c r="A198" s="54"/>
      <c r="B198" s="12" t="s">
        <v>169</v>
      </c>
      <c r="C198" s="25" t="s">
        <v>186</v>
      </c>
      <c r="D198" s="18">
        <v>43230</v>
      </c>
      <c r="E198" s="13" t="s">
        <v>27</v>
      </c>
      <c r="F198" s="14" t="s">
        <v>27</v>
      </c>
      <c r="G198" s="98">
        <v>500</v>
      </c>
      <c r="H198" s="111">
        <f t="shared" si="2"/>
        <v>500</v>
      </c>
      <c r="I198" s="20"/>
      <c r="J198" s="21" t="s">
        <v>131</v>
      </c>
    </row>
    <row r="199" spans="1:10" ht="15.75" x14ac:dyDescent="0.25">
      <c r="A199" s="54"/>
      <c r="B199" s="12">
        <v>405</v>
      </c>
      <c r="C199" s="25" t="s">
        <v>60</v>
      </c>
      <c r="D199" s="18">
        <v>42921</v>
      </c>
      <c r="E199" s="13">
        <v>208.38</v>
      </c>
      <c r="F199" s="14">
        <v>1500</v>
      </c>
      <c r="G199" s="98">
        <v>6000</v>
      </c>
      <c r="H199" s="111">
        <f t="shared" si="2"/>
        <v>7708.38</v>
      </c>
      <c r="I199" s="20" t="s">
        <v>22</v>
      </c>
      <c r="J199" s="21" t="s">
        <v>131</v>
      </c>
    </row>
    <row r="200" spans="1:10" ht="15.75" x14ac:dyDescent="0.25">
      <c r="A200" s="54"/>
      <c r="B200" s="12">
        <v>421</v>
      </c>
      <c r="C200" s="25" t="s">
        <v>97</v>
      </c>
      <c r="D200" s="18">
        <v>42969</v>
      </c>
      <c r="E200" s="13"/>
      <c r="F200" s="14">
        <v>291.62</v>
      </c>
      <c r="G200" s="98"/>
      <c r="H200" s="111">
        <f t="shared" si="2"/>
        <v>291.62</v>
      </c>
      <c r="I200" s="20" t="s">
        <v>22</v>
      </c>
      <c r="J200" s="21" t="s">
        <v>123</v>
      </c>
    </row>
    <row r="201" spans="1:10" ht="15.75" x14ac:dyDescent="0.25">
      <c r="A201" s="54"/>
      <c r="B201" s="12">
        <v>422</v>
      </c>
      <c r="C201" s="25" t="s">
        <v>170</v>
      </c>
      <c r="D201" s="18"/>
      <c r="E201" s="13"/>
      <c r="F201" s="14" t="s">
        <v>27</v>
      </c>
      <c r="G201" s="98">
        <v>500</v>
      </c>
      <c r="H201" s="111">
        <f t="shared" si="2"/>
        <v>500</v>
      </c>
      <c r="I201" s="20"/>
      <c r="J201" s="21" t="s">
        <v>131</v>
      </c>
    </row>
    <row r="202" spans="1:10" ht="15.75" x14ac:dyDescent="0.25">
      <c r="A202" s="54"/>
      <c r="B202" s="12">
        <v>460</v>
      </c>
      <c r="C202" s="25" t="s">
        <v>97</v>
      </c>
      <c r="D202" s="18">
        <v>43365</v>
      </c>
      <c r="E202" s="13"/>
      <c r="F202" s="14"/>
      <c r="G202" s="98"/>
      <c r="H202" s="111"/>
      <c r="I202" s="20"/>
      <c r="J202" s="21" t="s">
        <v>123</v>
      </c>
    </row>
    <row r="203" spans="1:10" ht="15.75" x14ac:dyDescent="0.25">
      <c r="A203" s="54"/>
      <c r="B203" s="12">
        <v>641</v>
      </c>
      <c r="C203" s="25" t="s">
        <v>40</v>
      </c>
      <c r="D203" s="18">
        <v>42947</v>
      </c>
      <c r="E203" s="13"/>
      <c r="F203" s="14">
        <v>500</v>
      </c>
      <c r="G203" s="98"/>
      <c r="H203" s="111">
        <f t="shared" si="2"/>
        <v>500</v>
      </c>
      <c r="I203" s="20" t="s">
        <v>19</v>
      </c>
      <c r="J203" s="21" t="s">
        <v>39</v>
      </c>
    </row>
    <row r="204" spans="1:10" ht="15.75" x14ac:dyDescent="0.25">
      <c r="A204" s="54"/>
      <c r="B204" s="12">
        <v>645</v>
      </c>
      <c r="C204" s="25" t="s">
        <v>40</v>
      </c>
      <c r="D204" s="18">
        <v>42832</v>
      </c>
      <c r="E204" s="13"/>
      <c r="F204" s="14"/>
      <c r="G204" s="98"/>
      <c r="H204" s="111"/>
      <c r="I204" s="20" t="s">
        <v>22</v>
      </c>
      <c r="J204" s="21" t="s">
        <v>123</v>
      </c>
    </row>
    <row r="205" spans="1:10" ht="15.75" x14ac:dyDescent="0.25">
      <c r="A205" s="54"/>
      <c r="B205" s="12">
        <v>653</v>
      </c>
      <c r="C205" s="25" t="s">
        <v>40</v>
      </c>
      <c r="D205" s="18">
        <v>42994</v>
      </c>
      <c r="E205" s="13"/>
      <c r="F205" s="14"/>
      <c r="G205" s="98"/>
      <c r="H205" s="111"/>
      <c r="I205" s="20" t="s">
        <v>183</v>
      </c>
      <c r="J205" s="21" t="s">
        <v>123</v>
      </c>
    </row>
    <row r="206" spans="1:10" ht="15.75" x14ac:dyDescent="0.25">
      <c r="A206" s="54"/>
      <c r="B206" s="12">
        <v>654</v>
      </c>
      <c r="C206" s="25" t="s">
        <v>40</v>
      </c>
      <c r="D206" s="18">
        <v>42923</v>
      </c>
      <c r="E206" s="13">
        <v>0</v>
      </c>
      <c r="F206" s="14">
        <v>291.67</v>
      </c>
      <c r="G206" s="98"/>
      <c r="H206" s="111">
        <f t="shared" si="2"/>
        <v>291.67</v>
      </c>
      <c r="I206" s="20" t="s">
        <v>19</v>
      </c>
      <c r="J206" s="21" t="s">
        <v>125</v>
      </c>
    </row>
    <row r="207" spans="1:10" ht="15.75" x14ac:dyDescent="0.25">
      <c r="A207" s="54"/>
      <c r="B207" s="12">
        <v>296</v>
      </c>
      <c r="C207" s="25" t="s">
        <v>61</v>
      </c>
      <c r="D207" s="18">
        <v>42831</v>
      </c>
      <c r="E207" s="13" t="s">
        <v>27</v>
      </c>
      <c r="F207" s="14">
        <v>500</v>
      </c>
      <c r="G207" s="98"/>
      <c r="H207" s="111">
        <f t="shared" si="2"/>
        <v>500</v>
      </c>
      <c r="I207" s="20" t="s">
        <v>22</v>
      </c>
      <c r="J207" s="21" t="s">
        <v>39</v>
      </c>
    </row>
    <row r="208" spans="1:10" ht="15.75" x14ac:dyDescent="0.25">
      <c r="A208" s="54"/>
      <c r="B208" s="12">
        <v>320</v>
      </c>
      <c r="C208" s="25" t="s">
        <v>61</v>
      </c>
      <c r="D208" s="18">
        <v>42755</v>
      </c>
      <c r="E208" s="13">
        <v>249.96</v>
      </c>
      <c r="F208" s="14">
        <v>1500</v>
      </c>
      <c r="G208" s="98" t="s">
        <v>27</v>
      </c>
      <c r="H208" s="111">
        <f t="shared" si="2"/>
        <v>1749.96</v>
      </c>
      <c r="I208" s="20" t="s">
        <v>19</v>
      </c>
      <c r="J208" s="21" t="s">
        <v>39</v>
      </c>
    </row>
    <row r="209" spans="1:10" ht="15.75" x14ac:dyDescent="0.25">
      <c r="A209" s="54"/>
      <c r="B209" s="12">
        <v>436</v>
      </c>
      <c r="C209" s="25" t="s">
        <v>132</v>
      </c>
      <c r="D209" s="18">
        <v>42907</v>
      </c>
      <c r="E209" s="13">
        <v>333.33</v>
      </c>
      <c r="F209" s="14">
        <v>0</v>
      </c>
      <c r="G209" s="98"/>
      <c r="H209" s="111">
        <f t="shared" si="2"/>
        <v>333.33</v>
      </c>
      <c r="I209" s="20" t="s">
        <v>19</v>
      </c>
      <c r="J209" s="21" t="s">
        <v>39</v>
      </c>
    </row>
    <row r="210" spans="1:10" ht="15.75" x14ac:dyDescent="0.25">
      <c r="A210" s="54"/>
      <c r="B210" s="12">
        <v>468</v>
      </c>
      <c r="C210" s="25" t="s">
        <v>54</v>
      </c>
      <c r="D210" s="18">
        <v>42754</v>
      </c>
      <c r="E210" s="13">
        <v>83.32</v>
      </c>
      <c r="F210" s="14">
        <v>1500</v>
      </c>
      <c r="G210" s="98"/>
      <c r="H210" s="111">
        <f t="shared" si="2"/>
        <v>1583.32</v>
      </c>
      <c r="I210" s="20" t="s">
        <v>19</v>
      </c>
      <c r="J210" s="21" t="s">
        <v>27</v>
      </c>
    </row>
    <row r="211" spans="1:10" ht="15.75" x14ac:dyDescent="0.25">
      <c r="A211" s="54"/>
      <c r="B211" s="12">
        <v>545</v>
      </c>
      <c r="C211" s="25" t="s">
        <v>54</v>
      </c>
      <c r="D211" s="18">
        <v>43160</v>
      </c>
      <c r="E211" s="13"/>
      <c r="F211" s="14"/>
      <c r="G211" s="98"/>
      <c r="H211" s="111">
        <f t="shared" si="2"/>
        <v>0</v>
      </c>
      <c r="I211" s="20" t="s">
        <v>22</v>
      </c>
      <c r="J211" s="21" t="s">
        <v>123</v>
      </c>
    </row>
    <row r="212" spans="1:10" ht="15.75" x14ac:dyDescent="0.25">
      <c r="A212" s="54"/>
      <c r="B212" s="12">
        <v>561</v>
      </c>
      <c r="C212" s="25" t="s">
        <v>54</v>
      </c>
      <c r="D212" s="18">
        <v>43129</v>
      </c>
      <c r="E212" s="13" t="s">
        <v>27</v>
      </c>
      <c r="F212" s="14">
        <v>291.7</v>
      </c>
      <c r="G212" s="98">
        <v>1500</v>
      </c>
      <c r="H212" s="111">
        <f t="shared" si="2"/>
        <v>1791.7</v>
      </c>
      <c r="I212" s="20" t="s">
        <v>22</v>
      </c>
      <c r="J212" s="21" t="s">
        <v>131</v>
      </c>
    </row>
    <row r="213" spans="1:10" ht="15.75" x14ac:dyDescent="0.25">
      <c r="A213" s="54"/>
      <c r="B213" s="12">
        <v>590</v>
      </c>
      <c r="C213" s="25" t="s">
        <v>54</v>
      </c>
      <c r="D213" s="18">
        <v>43332</v>
      </c>
      <c r="E213" s="13"/>
      <c r="F213" s="14"/>
      <c r="G213" s="98"/>
      <c r="H213" s="111" t="s">
        <v>27</v>
      </c>
      <c r="I213" s="20"/>
      <c r="J213" s="21"/>
    </row>
    <row r="214" spans="1:10" ht="15.75" x14ac:dyDescent="0.25">
      <c r="A214" s="54"/>
      <c r="B214" s="12">
        <v>686</v>
      </c>
      <c r="C214" s="25" t="s">
        <v>54</v>
      </c>
      <c r="D214" s="18">
        <v>43116</v>
      </c>
      <c r="E214" s="13">
        <v>500</v>
      </c>
      <c r="F214" s="14">
        <v>1500</v>
      </c>
      <c r="G214" s="98">
        <v>3000</v>
      </c>
      <c r="H214" s="111">
        <f t="shared" si="2"/>
        <v>5000</v>
      </c>
      <c r="I214" s="20" t="s">
        <v>22</v>
      </c>
      <c r="J214" s="21" t="s">
        <v>131</v>
      </c>
    </row>
    <row r="215" spans="1:10" ht="15.75" x14ac:dyDescent="0.25">
      <c r="A215" s="54"/>
      <c r="B215" s="12">
        <v>719</v>
      </c>
      <c r="C215" s="25" t="s">
        <v>54</v>
      </c>
      <c r="D215" s="18">
        <v>42738</v>
      </c>
      <c r="E215" s="13">
        <v>208.38</v>
      </c>
      <c r="F215" s="14">
        <v>1500</v>
      </c>
      <c r="G215" s="98"/>
      <c r="H215" s="111">
        <f t="shared" si="2"/>
        <v>1708.38</v>
      </c>
      <c r="I215" s="20" t="s">
        <v>19</v>
      </c>
      <c r="J215" s="21" t="s">
        <v>39</v>
      </c>
    </row>
    <row r="216" spans="1:10" ht="15.75" x14ac:dyDescent="0.25">
      <c r="A216" s="54"/>
      <c r="B216" s="12">
        <v>22</v>
      </c>
      <c r="C216" s="25" t="s">
        <v>41</v>
      </c>
      <c r="D216" s="18">
        <v>42951</v>
      </c>
      <c r="E216" s="13">
        <v>500</v>
      </c>
      <c r="F216" s="14" t="s">
        <v>27</v>
      </c>
      <c r="G216" s="98" t="s">
        <v>27</v>
      </c>
      <c r="H216" s="111">
        <f t="shared" si="2"/>
        <v>500</v>
      </c>
      <c r="I216" s="20" t="s">
        <v>19</v>
      </c>
      <c r="J216" s="21" t="s">
        <v>39</v>
      </c>
    </row>
    <row r="217" spans="1:10" ht="15.75" x14ac:dyDescent="0.25">
      <c r="A217" s="54"/>
      <c r="B217" s="12">
        <v>28</v>
      </c>
      <c r="C217" s="25" t="s">
        <v>41</v>
      </c>
      <c r="D217" s="18">
        <v>42992</v>
      </c>
      <c r="E217" s="13" t="s">
        <v>27</v>
      </c>
      <c r="F217" s="14">
        <v>2000</v>
      </c>
      <c r="G217" s="98"/>
      <c r="H217" s="111">
        <f t="shared" si="2"/>
        <v>2000</v>
      </c>
      <c r="I217" s="20" t="s">
        <v>19</v>
      </c>
      <c r="J217" s="21" t="s">
        <v>83</v>
      </c>
    </row>
    <row r="218" spans="1:10" ht="15.75" x14ac:dyDescent="0.25">
      <c r="A218" s="54"/>
      <c r="B218" s="12">
        <v>362</v>
      </c>
      <c r="C218" s="25" t="s">
        <v>14</v>
      </c>
      <c r="D218" s="18">
        <v>42753</v>
      </c>
      <c r="E218" s="13">
        <v>166.64</v>
      </c>
      <c r="F218" s="14">
        <v>1500</v>
      </c>
      <c r="G218" s="98"/>
      <c r="H218" s="111">
        <f t="shared" si="2"/>
        <v>1666.6399999999999</v>
      </c>
      <c r="I218" s="20" t="s">
        <v>19</v>
      </c>
      <c r="J218" s="21" t="s">
        <v>39</v>
      </c>
    </row>
    <row r="219" spans="1:10" ht="15.75" x14ac:dyDescent="0.25">
      <c r="A219" s="54"/>
      <c r="B219" s="12">
        <v>430</v>
      </c>
      <c r="C219" s="16" t="s">
        <v>14</v>
      </c>
      <c r="D219" s="18">
        <v>42807</v>
      </c>
      <c r="E219" s="13">
        <v>208.36</v>
      </c>
      <c r="F219" s="14">
        <v>500</v>
      </c>
      <c r="G219" s="98"/>
      <c r="H219" s="111">
        <f t="shared" si="2"/>
        <v>708.36</v>
      </c>
      <c r="I219" s="20" t="s">
        <v>19</v>
      </c>
      <c r="J219" s="21" t="s">
        <v>39</v>
      </c>
    </row>
    <row r="220" spans="1:10" ht="15.75" x14ac:dyDescent="0.25">
      <c r="A220" s="54"/>
      <c r="B220" s="12">
        <v>311</v>
      </c>
      <c r="C220" s="16" t="s">
        <v>143</v>
      </c>
      <c r="D220" s="18">
        <v>11</v>
      </c>
      <c r="E220" s="13"/>
      <c r="F220" s="14">
        <v>500</v>
      </c>
      <c r="G220" s="98">
        <v>1500</v>
      </c>
      <c r="H220" s="111">
        <f t="shared" si="2"/>
        <v>2000</v>
      </c>
      <c r="I220" s="20" t="s">
        <v>19</v>
      </c>
      <c r="J220" s="21" t="s">
        <v>39</v>
      </c>
    </row>
    <row r="221" spans="1:10" ht="15.75" x14ac:dyDescent="0.25">
      <c r="A221" s="54"/>
      <c r="B221" s="12">
        <v>717</v>
      </c>
      <c r="C221" s="16" t="s">
        <v>91</v>
      </c>
      <c r="D221" s="18">
        <v>43200</v>
      </c>
      <c r="E221" s="13"/>
      <c r="F221" s="14"/>
      <c r="G221" s="98">
        <v>500</v>
      </c>
      <c r="H221" s="111">
        <f t="shared" si="2"/>
        <v>500</v>
      </c>
      <c r="I221" s="20"/>
      <c r="J221" s="21"/>
    </row>
    <row r="222" spans="1:10" ht="15.75" x14ac:dyDescent="0.25">
      <c r="A222" s="54"/>
      <c r="B222" s="12">
        <v>120</v>
      </c>
      <c r="C222" s="16" t="s">
        <v>216</v>
      </c>
      <c r="D222" s="18">
        <v>43200</v>
      </c>
      <c r="E222" s="13" t="s">
        <v>27</v>
      </c>
      <c r="F222" s="14">
        <v>0</v>
      </c>
      <c r="G222" s="98">
        <v>500</v>
      </c>
      <c r="H222" s="111">
        <f t="shared" si="2"/>
        <v>500</v>
      </c>
      <c r="I222" s="20" t="s">
        <v>22</v>
      </c>
      <c r="J222" s="21" t="s">
        <v>103</v>
      </c>
    </row>
    <row r="223" spans="1:10" ht="15.75" x14ac:dyDescent="0.25">
      <c r="A223" s="54"/>
      <c r="B223" s="12">
        <v>143</v>
      </c>
      <c r="C223" s="16" t="s">
        <v>217</v>
      </c>
      <c r="D223" s="18">
        <v>43108</v>
      </c>
      <c r="E223" s="13"/>
      <c r="F223" s="14"/>
      <c r="G223" s="98">
        <v>500</v>
      </c>
      <c r="H223" s="111">
        <f t="shared" si="2"/>
        <v>500</v>
      </c>
      <c r="I223" s="20"/>
      <c r="J223" s="21"/>
    </row>
    <row r="224" spans="1:10" ht="15.75" x14ac:dyDescent="0.25">
      <c r="A224" s="54"/>
      <c r="B224" s="12">
        <v>153</v>
      </c>
      <c r="C224" s="16" t="s">
        <v>218</v>
      </c>
      <c r="D224" s="18">
        <v>42571</v>
      </c>
      <c r="E224" s="13">
        <v>500</v>
      </c>
      <c r="F224" s="14">
        <v>0</v>
      </c>
      <c r="G224" s="98"/>
      <c r="H224" s="111">
        <f t="shared" si="2"/>
        <v>500</v>
      </c>
      <c r="I224" s="20" t="s">
        <v>33</v>
      </c>
      <c r="J224" s="21" t="s">
        <v>19</v>
      </c>
    </row>
    <row r="225" spans="1:10" ht="15.75" x14ac:dyDescent="0.25">
      <c r="A225" s="54"/>
      <c r="B225" s="12">
        <v>182</v>
      </c>
      <c r="C225" s="16" t="s">
        <v>13</v>
      </c>
      <c r="D225" s="18">
        <v>42726</v>
      </c>
      <c r="E225" s="13">
        <v>250</v>
      </c>
      <c r="F225" s="14">
        <v>1500</v>
      </c>
      <c r="G225" s="98"/>
      <c r="H225" s="111">
        <f t="shared" si="2"/>
        <v>1750</v>
      </c>
      <c r="I225" s="20" t="s">
        <v>19</v>
      </c>
      <c r="J225" s="21" t="s">
        <v>39</v>
      </c>
    </row>
    <row r="226" spans="1:10" ht="15.75" x14ac:dyDescent="0.25">
      <c r="A226" s="54"/>
      <c r="B226" s="12">
        <v>308</v>
      </c>
      <c r="C226" s="16" t="s">
        <v>92</v>
      </c>
      <c r="D226" s="18">
        <v>42961</v>
      </c>
      <c r="E226" s="13"/>
      <c r="F226" s="14">
        <v>500</v>
      </c>
      <c r="G226" s="98"/>
      <c r="H226" s="111">
        <f t="shared" si="2"/>
        <v>500</v>
      </c>
      <c r="I226" s="20" t="s">
        <v>19</v>
      </c>
      <c r="J226" s="21"/>
    </row>
    <row r="227" spans="1:10" ht="15.75" x14ac:dyDescent="0.25">
      <c r="A227" s="54"/>
      <c r="B227" s="12" t="s">
        <v>81</v>
      </c>
      <c r="C227" s="16" t="s">
        <v>55</v>
      </c>
      <c r="D227" s="18">
        <v>42807</v>
      </c>
      <c r="E227" s="13" t="s">
        <v>27</v>
      </c>
      <c r="F227" s="14">
        <v>500</v>
      </c>
      <c r="G227" s="98"/>
      <c r="H227" s="111">
        <f t="shared" si="2"/>
        <v>500</v>
      </c>
      <c r="I227" s="20" t="s">
        <v>22</v>
      </c>
      <c r="J227" s="21" t="s">
        <v>123</v>
      </c>
    </row>
    <row r="228" spans="1:10" ht="15.75" x14ac:dyDescent="0.25">
      <c r="A228" s="54"/>
      <c r="B228" s="12">
        <v>90</v>
      </c>
      <c r="C228" s="16" t="s">
        <v>55</v>
      </c>
      <c r="D228" s="18">
        <v>42679</v>
      </c>
      <c r="E228" s="13"/>
      <c r="F228" s="14"/>
      <c r="G228" s="98">
        <v>5000</v>
      </c>
      <c r="H228" s="111">
        <f t="shared" si="2"/>
        <v>5000</v>
      </c>
      <c r="I228" s="20"/>
      <c r="J228" s="21" t="s">
        <v>185</v>
      </c>
    </row>
    <row r="229" spans="1:10" ht="15.75" x14ac:dyDescent="0.25">
      <c r="A229" s="54"/>
      <c r="B229" s="26">
        <v>107</v>
      </c>
      <c r="C229" s="82" t="s">
        <v>55</v>
      </c>
      <c r="D229" s="83">
        <v>42758</v>
      </c>
      <c r="E229" s="27">
        <v>333.33</v>
      </c>
      <c r="F229" s="28">
        <v>1500</v>
      </c>
      <c r="G229" s="105">
        <v>3000</v>
      </c>
      <c r="H229" s="111">
        <f t="shared" si="2"/>
        <v>4833.33</v>
      </c>
      <c r="I229" s="84" t="s">
        <v>22</v>
      </c>
      <c r="J229" s="21" t="s">
        <v>123</v>
      </c>
    </row>
    <row r="230" spans="1:10" ht="15.75" x14ac:dyDescent="0.25">
      <c r="A230" s="54"/>
      <c r="B230" s="26">
        <v>164</v>
      </c>
      <c r="C230" s="82" t="s">
        <v>98</v>
      </c>
      <c r="D230" s="83">
        <v>42548</v>
      </c>
      <c r="E230" s="27">
        <v>333.33</v>
      </c>
      <c r="F230" s="28">
        <v>500</v>
      </c>
      <c r="G230" s="105" t="s">
        <v>27</v>
      </c>
      <c r="H230" s="111">
        <f t="shared" si="2"/>
        <v>833.32999999999993</v>
      </c>
      <c r="I230" s="84" t="s">
        <v>19</v>
      </c>
      <c r="J230" s="21" t="s">
        <v>123</v>
      </c>
    </row>
    <row r="231" spans="1:10" ht="15.75" x14ac:dyDescent="0.25">
      <c r="A231" s="54"/>
      <c r="B231" s="26">
        <v>219</v>
      </c>
      <c r="C231" s="82" t="s">
        <v>98</v>
      </c>
      <c r="D231" s="83">
        <v>42776</v>
      </c>
      <c r="E231" s="27"/>
      <c r="F231" s="28">
        <v>500</v>
      </c>
      <c r="G231" s="105">
        <v>1583.32</v>
      </c>
      <c r="H231" s="111">
        <f t="shared" si="2"/>
        <v>2083.3199999999997</v>
      </c>
      <c r="I231" s="84"/>
      <c r="J231" s="21" t="s">
        <v>33</v>
      </c>
    </row>
    <row r="232" spans="1:10" ht="15.75" x14ac:dyDescent="0.25">
      <c r="A232" s="54"/>
      <c r="B232" s="26">
        <v>225</v>
      </c>
      <c r="C232" s="82" t="s">
        <v>98</v>
      </c>
      <c r="D232" s="83">
        <v>42410</v>
      </c>
      <c r="E232" s="27">
        <v>0</v>
      </c>
      <c r="F232" s="28" t="s">
        <v>27</v>
      </c>
      <c r="G232" s="105">
        <v>0</v>
      </c>
      <c r="H232" s="111">
        <f t="shared" si="2"/>
        <v>0</v>
      </c>
      <c r="I232" s="84" t="s">
        <v>28</v>
      </c>
      <c r="J232" s="21" t="s">
        <v>33</v>
      </c>
    </row>
    <row r="233" spans="1:10" ht="16.5" thickBot="1" x14ac:dyDescent="0.3">
      <c r="A233" s="54"/>
      <c r="B233" s="29">
        <v>380</v>
      </c>
      <c r="C233" s="85" t="s">
        <v>192</v>
      </c>
      <c r="D233" s="86">
        <v>43122</v>
      </c>
      <c r="E233" s="30"/>
      <c r="F233" s="31">
        <v>83</v>
      </c>
      <c r="G233" s="106">
        <v>1583.32</v>
      </c>
      <c r="H233" s="116">
        <f t="shared" si="2"/>
        <v>1666.32</v>
      </c>
      <c r="I233" s="87"/>
      <c r="J233" s="88" t="s">
        <v>131</v>
      </c>
    </row>
    <row r="234" spans="1:10" ht="16.5" thickTop="1" thickBot="1" x14ac:dyDescent="0.3">
      <c r="A234" s="89"/>
      <c r="B234" s="90" t="s">
        <v>27</v>
      </c>
      <c r="C234" s="91"/>
      <c r="D234" s="92"/>
      <c r="E234" s="9">
        <f>SUM(E2:E233)</f>
        <v>23499.639999999996</v>
      </c>
      <c r="F234" s="9">
        <f>SUM(F2:F233)</f>
        <v>102166.33999999998</v>
      </c>
      <c r="G234" s="107">
        <f>SUM(G2:G233)</f>
        <v>186412.2</v>
      </c>
      <c r="H234" s="117">
        <f>SUM(H2:H233)</f>
        <v>310203.13000000006</v>
      </c>
      <c r="I234" s="93"/>
      <c r="J234" s="94"/>
    </row>
    <row r="235" spans="1:10" x14ac:dyDescent="0.25">
      <c r="A235" s="2"/>
      <c r="B235" s="2"/>
      <c r="C235" s="2"/>
      <c r="D235" s="5"/>
      <c r="E235" s="3"/>
      <c r="F235" s="3"/>
      <c r="G235" s="110" t="s">
        <v>27</v>
      </c>
      <c r="H235" s="3"/>
      <c r="I235" s="2"/>
      <c r="J235" s="2"/>
    </row>
    <row r="236" spans="1:10" x14ac:dyDescent="0.25">
      <c r="H236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0"/>
  <sheetViews>
    <sheetView tabSelected="1" workbookViewId="0">
      <selection activeCell="N15" sqref="N15"/>
    </sheetView>
  </sheetViews>
  <sheetFormatPr defaultRowHeight="15" x14ac:dyDescent="0.25"/>
  <cols>
    <col min="1" max="1" width="5" style="2" customWidth="1"/>
    <col min="2" max="2" width="9.140625" style="2"/>
    <col min="3" max="3" width="19.85546875" style="2" customWidth="1"/>
    <col min="4" max="4" width="16.140625" style="4" customWidth="1"/>
    <col min="5" max="5" width="14.28515625" style="5" customWidth="1"/>
    <col min="6" max="6" width="21.42578125" style="2" customWidth="1"/>
    <col min="7" max="7" width="12.28515625" style="2" customWidth="1"/>
    <col min="8" max="8" width="31.42578125" style="2" customWidth="1"/>
    <col min="12" max="12" width="15.28515625" customWidth="1"/>
  </cols>
  <sheetData>
    <row r="1" spans="1:12" ht="15.75" thickBot="1" x14ac:dyDescent="0.3">
      <c r="A1" s="34"/>
      <c r="B1" s="36"/>
      <c r="C1" s="36"/>
      <c r="D1" s="163" t="s">
        <v>250</v>
      </c>
      <c r="E1" s="164"/>
      <c r="F1" s="128"/>
      <c r="G1" s="128"/>
      <c r="H1" s="130"/>
    </row>
    <row r="2" spans="1:12" ht="32.25" customHeight="1" thickBot="1" x14ac:dyDescent="0.3">
      <c r="A2" s="7"/>
      <c r="B2" s="131" t="s">
        <v>69</v>
      </c>
      <c r="C2" s="50" t="s">
        <v>0</v>
      </c>
      <c r="D2" s="50" t="s">
        <v>127</v>
      </c>
      <c r="E2" s="51" t="s">
        <v>128</v>
      </c>
      <c r="F2" s="50" t="s">
        <v>129</v>
      </c>
      <c r="G2" s="52" t="s">
        <v>1</v>
      </c>
      <c r="H2" s="132" t="s">
        <v>42</v>
      </c>
    </row>
    <row r="3" spans="1:12" ht="15" customHeight="1" thickTop="1" x14ac:dyDescent="0.25">
      <c r="A3" s="35"/>
      <c r="B3" s="10">
        <v>274</v>
      </c>
      <c r="C3" s="55" t="s">
        <v>171</v>
      </c>
      <c r="D3" s="55"/>
      <c r="E3" s="56">
        <v>42922</v>
      </c>
      <c r="F3" s="133" t="s">
        <v>27</v>
      </c>
      <c r="G3" s="160" t="s">
        <v>22</v>
      </c>
      <c r="H3" s="133" t="s">
        <v>131</v>
      </c>
    </row>
    <row r="4" spans="1:12" ht="15.75" x14ac:dyDescent="0.25">
      <c r="A4" s="35"/>
      <c r="B4" s="12">
        <v>113</v>
      </c>
      <c r="C4" s="123" t="s">
        <v>234</v>
      </c>
      <c r="D4" s="17"/>
      <c r="E4" s="18">
        <v>43480</v>
      </c>
      <c r="F4" s="22" t="s">
        <v>27</v>
      </c>
      <c r="G4" s="20" t="s">
        <v>22</v>
      </c>
      <c r="H4" s="17" t="s">
        <v>131</v>
      </c>
    </row>
    <row r="5" spans="1:12" ht="15.75" x14ac:dyDescent="0.25">
      <c r="A5" s="35"/>
      <c r="B5" s="12">
        <v>278</v>
      </c>
      <c r="C5" s="123" t="s">
        <v>234</v>
      </c>
      <c r="D5" s="17"/>
      <c r="E5" s="18">
        <v>43494</v>
      </c>
      <c r="F5" s="22" t="s">
        <v>27</v>
      </c>
      <c r="G5" s="20" t="s">
        <v>22</v>
      </c>
      <c r="H5" s="17" t="s">
        <v>131</v>
      </c>
    </row>
    <row r="6" spans="1:12" ht="15.75" x14ac:dyDescent="0.25">
      <c r="A6" s="35"/>
      <c r="B6" s="12">
        <v>288</v>
      </c>
      <c r="C6" s="123" t="s">
        <v>234</v>
      </c>
      <c r="D6" s="17"/>
      <c r="E6" s="18">
        <v>43267</v>
      </c>
      <c r="F6" s="22" t="s">
        <v>27</v>
      </c>
      <c r="G6" s="20" t="s">
        <v>22</v>
      </c>
      <c r="H6" s="17" t="s">
        <v>235</v>
      </c>
    </row>
    <row r="7" spans="1:12" ht="15.75" x14ac:dyDescent="0.25">
      <c r="A7" s="44"/>
      <c r="B7" s="12">
        <v>29</v>
      </c>
      <c r="C7" s="123" t="s">
        <v>228</v>
      </c>
      <c r="D7" s="17"/>
      <c r="E7" s="18">
        <v>43382</v>
      </c>
      <c r="F7" s="22"/>
      <c r="G7" s="20" t="s">
        <v>22</v>
      </c>
      <c r="H7" s="17" t="s">
        <v>123</v>
      </c>
      <c r="L7" s="42"/>
    </row>
    <row r="8" spans="1:12" ht="15.75" x14ac:dyDescent="0.25">
      <c r="A8" s="35"/>
      <c r="B8" s="12">
        <v>235</v>
      </c>
      <c r="C8" s="123" t="s">
        <v>225</v>
      </c>
      <c r="D8" s="17"/>
      <c r="E8" s="18">
        <v>43429</v>
      </c>
      <c r="F8" s="19" t="s">
        <v>83</v>
      </c>
      <c r="G8" s="20" t="s">
        <v>22</v>
      </c>
      <c r="H8" s="17" t="s">
        <v>185</v>
      </c>
    </row>
    <row r="9" spans="1:12" ht="15.75" x14ac:dyDescent="0.25">
      <c r="A9" s="35"/>
      <c r="B9" s="12">
        <v>287</v>
      </c>
      <c r="C9" s="123" t="s">
        <v>229</v>
      </c>
      <c r="D9" s="17"/>
      <c r="E9" s="18">
        <v>43377</v>
      </c>
      <c r="F9" s="19" t="s">
        <v>27</v>
      </c>
      <c r="G9" s="20" t="s">
        <v>22</v>
      </c>
      <c r="H9" s="17" t="s">
        <v>131</v>
      </c>
    </row>
    <row r="10" spans="1:12" ht="15.75" x14ac:dyDescent="0.25">
      <c r="A10" s="35"/>
      <c r="B10" s="12">
        <v>113</v>
      </c>
      <c r="C10" s="123" t="s">
        <v>193</v>
      </c>
      <c r="D10" s="17" t="s">
        <v>43</v>
      </c>
      <c r="E10" s="18">
        <v>43018</v>
      </c>
      <c r="F10" s="22" t="s">
        <v>2</v>
      </c>
      <c r="G10" s="20" t="s">
        <v>22</v>
      </c>
      <c r="H10" s="17" t="s">
        <v>123</v>
      </c>
    </row>
    <row r="11" spans="1:12" ht="15.75" x14ac:dyDescent="0.25">
      <c r="A11" s="35"/>
      <c r="B11" s="12">
        <v>221</v>
      </c>
      <c r="C11" s="123" t="s">
        <v>193</v>
      </c>
      <c r="D11" s="17"/>
      <c r="E11" s="18">
        <v>43493</v>
      </c>
      <c r="F11" s="19"/>
      <c r="G11" s="20" t="s">
        <v>22</v>
      </c>
      <c r="H11" s="17" t="s">
        <v>131</v>
      </c>
    </row>
    <row r="12" spans="1:12" ht="15.75" x14ac:dyDescent="0.25">
      <c r="A12" s="35"/>
      <c r="B12" s="12">
        <v>128</v>
      </c>
      <c r="C12" s="123" t="s">
        <v>23</v>
      </c>
      <c r="D12" s="17" t="s">
        <v>194</v>
      </c>
      <c r="E12" s="18">
        <v>42809</v>
      </c>
      <c r="F12" s="22"/>
      <c r="G12" s="20" t="s">
        <v>22</v>
      </c>
      <c r="H12" s="17" t="s">
        <v>241</v>
      </c>
    </row>
    <row r="13" spans="1:12" ht="15.75" x14ac:dyDescent="0.25">
      <c r="A13" s="35"/>
      <c r="B13" s="12">
        <v>246</v>
      </c>
      <c r="C13" s="123" t="s">
        <v>23</v>
      </c>
      <c r="D13" s="17"/>
      <c r="E13" s="18">
        <v>42810</v>
      </c>
      <c r="F13" s="22" t="s">
        <v>94</v>
      </c>
      <c r="G13" s="20" t="s">
        <v>22</v>
      </c>
      <c r="H13" s="17" t="s">
        <v>63</v>
      </c>
    </row>
    <row r="14" spans="1:12" ht="15.75" x14ac:dyDescent="0.25">
      <c r="A14" s="35"/>
      <c r="B14" s="122">
        <v>276</v>
      </c>
      <c r="C14" s="134" t="s">
        <v>23</v>
      </c>
      <c r="D14" s="135"/>
      <c r="E14" s="136">
        <v>43389</v>
      </c>
      <c r="F14" s="137" t="s">
        <v>27</v>
      </c>
      <c r="G14" s="20" t="s">
        <v>22</v>
      </c>
      <c r="H14" s="17" t="s">
        <v>131</v>
      </c>
    </row>
    <row r="15" spans="1:12" ht="15.75" x14ac:dyDescent="0.25">
      <c r="A15" s="35"/>
      <c r="B15" s="12" t="s">
        <v>81</v>
      </c>
      <c r="C15" s="123" t="s">
        <v>159</v>
      </c>
      <c r="D15" s="17"/>
      <c r="E15" s="18">
        <v>43549</v>
      </c>
      <c r="F15" s="22"/>
      <c r="G15" s="20" t="s">
        <v>22</v>
      </c>
      <c r="H15" s="17" t="s">
        <v>131</v>
      </c>
    </row>
    <row r="16" spans="1:12" ht="15.75" x14ac:dyDescent="0.25">
      <c r="A16" s="35"/>
      <c r="B16" s="12">
        <v>96</v>
      </c>
      <c r="C16" s="138" t="s">
        <v>159</v>
      </c>
      <c r="D16" s="17" t="s">
        <v>195</v>
      </c>
      <c r="E16" s="18"/>
      <c r="F16" s="22"/>
      <c r="G16" s="20"/>
      <c r="H16" s="17" t="s">
        <v>151</v>
      </c>
    </row>
    <row r="17" spans="1:11" ht="15.75" x14ac:dyDescent="0.25">
      <c r="A17" s="35"/>
      <c r="B17" s="12">
        <v>79</v>
      </c>
      <c r="C17" s="63" t="s">
        <v>78</v>
      </c>
      <c r="D17" s="17"/>
      <c r="E17" s="18">
        <v>43354</v>
      </c>
      <c r="F17" s="22"/>
      <c r="G17" s="20" t="s">
        <v>22</v>
      </c>
      <c r="H17" s="17" t="s">
        <v>123</v>
      </c>
    </row>
    <row r="18" spans="1:11" ht="15.75" x14ac:dyDescent="0.25">
      <c r="A18" s="35"/>
      <c r="B18" s="12">
        <v>153</v>
      </c>
      <c r="C18" s="63" t="s">
        <v>78</v>
      </c>
      <c r="D18" s="17"/>
      <c r="E18" s="18">
        <v>43358</v>
      </c>
      <c r="F18" s="22" t="s">
        <v>27</v>
      </c>
      <c r="G18" s="20" t="s">
        <v>22</v>
      </c>
      <c r="H18" s="17" t="s">
        <v>131</v>
      </c>
    </row>
    <row r="19" spans="1:11" ht="15.75" x14ac:dyDescent="0.25">
      <c r="A19" s="35"/>
      <c r="B19" s="12">
        <v>579</v>
      </c>
      <c r="C19" s="123" t="s">
        <v>102</v>
      </c>
      <c r="D19" s="17" t="s">
        <v>196</v>
      </c>
      <c r="E19" s="18">
        <v>43116</v>
      </c>
      <c r="F19" s="22"/>
      <c r="G19" s="20" t="s">
        <v>22</v>
      </c>
      <c r="H19" s="17" t="s">
        <v>131</v>
      </c>
    </row>
    <row r="20" spans="1:11" ht="15.75" x14ac:dyDescent="0.25">
      <c r="A20" s="35"/>
      <c r="B20" s="12">
        <v>581</v>
      </c>
      <c r="C20" s="123" t="s">
        <v>102</v>
      </c>
      <c r="D20" s="17"/>
      <c r="E20" s="18">
        <v>43421</v>
      </c>
      <c r="F20" s="22"/>
      <c r="G20" s="20" t="s">
        <v>22</v>
      </c>
      <c r="H20" s="17" t="s">
        <v>123</v>
      </c>
    </row>
    <row r="21" spans="1:11" ht="15.75" x14ac:dyDescent="0.25">
      <c r="A21" s="35"/>
      <c r="B21" s="12">
        <v>587</v>
      </c>
      <c r="C21" s="123" t="s">
        <v>102</v>
      </c>
      <c r="D21" s="17"/>
      <c r="E21" s="18">
        <v>43487</v>
      </c>
      <c r="F21" s="22"/>
      <c r="G21" s="20" t="s">
        <v>22</v>
      </c>
      <c r="H21" s="17" t="s">
        <v>131</v>
      </c>
    </row>
    <row r="22" spans="1:11" ht="15.75" x14ac:dyDescent="0.25">
      <c r="A22" s="35"/>
      <c r="B22" s="12">
        <v>79</v>
      </c>
      <c r="C22" s="123" t="s">
        <v>243</v>
      </c>
      <c r="D22" s="17"/>
      <c r="E22" s="18">
        <v>43626</v>
      </c>
      <c r="F22" s="22" t="s">
        <v>27</v>
      </c>
      <c r="G22" s="20" t="s">
        <v>22</v>
      </c>
      <c r="H22" s="17" t="s">
        <v>131</v>
      </c>
    </row>
    <row r="23" spans="1:11" ht="15.75" x14ac:dyDescent="0.25">
      <c r="A23" s="35"/>
      <c r="B23" s="12">
        <v>213</v>
      </c>
      <c r="C23" s="123" t="s">
        <v>157</v>
      </c>
      <c r="D23" s="17"/>
      <c r="E23" s="18">
        <v>43212</v>
      </c>
      <c r="F23" s="22"/>
      <c r="G23" s="20" t="s">
        <v>22</v>
      </c>
      <c r="H23" s="17" t="s">
        <v>123</v>
      </c>
    </row>
    <row r="24" spans="1:11" ht="15.75" x14ac:dyDescent="0.25">
      <c r="A24" s="35"/>
      <c r="B24" s="12">
        <v>344</v>
      </c>
      <c r="C24" s="123" t="s">
        <v>157</v>
      </c>
      <c r="D24" s="17"/>
      <c r="E24" s="18"/>
      <c r="F24" s="22"/>
      <c r="G24" s="20" t="s">
        <v>22</v>
      </c>
      <c r="H24" s="17" t="s">
        <v>227</v>
      </c>
      <c r="J24" s="46"/>
      <c r="K24" t="s">
        <v>27</v>
      </c>
    </row>
    <row r="25" spans="1:11" ht="15.75" x14ac:dyDescent="0.25">
      <c r="A25" s="35"/>
      <c r="B25" s="12">
        <v>522</v>
      </c>
      <c r="C25" s="123" t="s">
        <v>146</v>
      </c>
      <c r="D25" s="17" t="s">
        <v>197</v>
      </c>
      <c r="E25" s="18">
        <v>43122</v>
      </c>
      <c r="F25" s="22" t="s">
        <v>27</v>
      </c>
      <c r="G25" s="20" t="s">
        <v>22</v>
      </c>
      <c r="H25" s="17" t="s">
        <v>148</v>
      </c>
    </row>
    <row r="26" spans="1:11" ht="15.75" x14ac:dyDescent="0.25">
      <c r="A26" s="35"/>
      <c r="B26" s="12">
        <v>609</v>
      </c>
      <c r="C26" s="123" t="s">
        <v>144</v>
      </c>
      <c r="D26" s="17"/>
      <c r="E26" s="18">
        <v>43515</v>
      </c>
      <c r="F26" s="22"/>
      <c r="G26" s="20" t="s">
        <v>22</v>
      </c>
      <c r="H26" s="17" t="s">
        <v>147</v>
      </c>
    </row>
    <row r="27" spans="1:11" ht="15.75" x14ac:dyDescent="0.25">
      <c r="A27" s="35"/>
      <c r="B27" s="12">
        <v>691</v>
      </c>
      <c r="C27" s="123" t="s">
        <v>144</v>
      </c>
      <c r="D27" s="17"/>
      <c r="E27" s="18">
        <v>43341</v>
      </c>
      <c r="F27" s="22" t="s">
        <v>27</v>
      </c>
      <c r="G27" s="20" t="s">
        <v>22</v>
      </c>
      <c r="H27" s="17" t="s">
        <v>139</v>
      </c>
    </row>
    <row r="28" spans="1:11" ht="15.75" x14ac:dyDescent="0.25">
      <c r="A28" s="35"/>
      <c r="B28" s="12">
        <v>710</v>
      </c>
      <c r="C28" s="123" t="s">
        <v>24</v>
      </c>
      <c r="D28" s="17"/>
      <c r="E28" s="18"/>
      <c r="F28" s="22"/>
      <c r="G28" s="20" t="s">
        <v>22</v>
      </c>
      <c r="H28" s="17" t="s">
        <v>123</v>
      </c>
    </row>
    <row r="29" spans="1:11" ht="15.75" x14ac:dyDescent="0.25">
      <c r="A29" s="35"/>
      <c r="B29" s="12">
        <v>272</v>
      </c>
      <c r="C29" s="125" t="s">
        <v>26</v>
      </c>
      <c r="D29" s="17" t="s">
        <v>198</v>
      </c>
      <c r="E29" s="18">
        <v>43116</v>
      </c>
      <c r="F29" s="22" t="s">
        <v>27</v>
      </c>
      <c r="G29" s="20" t="s">
        <v>22</v>
      </c>
      <c r="H29" s="17" t="s">
        <v>148</v>
      </c>
    </row>
    <row r="30" spans="1:11" ht="15.75" x14ac:dyDescent="0.25">
      <c r="A30" s="35"/>
      <c r="B30" s="12">
        <v>156</v>
      </c>
      <c r="C30" s="125" t="s">
        <v>137</v>
      </c>
      <c r="D30" s="17"/>
      <c r="E30" s="18">
        <v>43129</v>
      </c>
      <c r="F30" s="22" t="s">
        <v>27</v>
      </c>
      <c r="G30" s="20" t="s">
        <v>22</v>
      </c>
      <c r="H30" s="17" t="s">
        <v>131</v>
      </c>
    </row>
    <row r="31" spans="1:11" ht="15.75" x14ac:dyDescent="0.25">
      <c r="A31" s="35"/>
      <c r="B31" s="12">
        <v>46</v>
      </c>
      <c r="C31" s="125" t="s">
        <v>65</v>
      </c>
      <c r="D31" s="17"/>
      <c r="E31" s="18">
        <v>43103</v>
      </c>
      <c r="F31" s="22" t="s">
        <v>27</v>
      </c>
      <c r="G31" s="20" t="s">
        <v>22</v>
      </c>
      <c r="H31" s="17" t="s">
        <v>131</v>
      </c>
    </row>
    <row r="32" spans="1:11" ht="15.75" x14ac:dyDescent="0.25">
      <c r="A32" s="35"/>
      <c r="B32" s="12">
        <v>56</v>
      </c>
      <c r="C32" s="125" t="s">
        <v>29</v>
      </c>
      <c r="D32" s="17" t="s">
        <v>27</v>
      </c>
      <c r="E32" s="18">
        <v>42945</v>
      </c>
      <c r="F32" s="22" t="s">
        <v>30</v>
      </c>
      <c r="G32" s="20" t="s">
        <v>28</v>
      </c>
      <c r="H32" s="17" t="s">
        <v>123</v>
      </c>
    </row>
    <row r="33" spans="1:9" ht="15.75" x14ac:dyDescent="0.25">
      <c r="A33" s="35"/>
      <c r="B33" s="12">
        <v>95</v>
      </c>
      <c r="C33" s="125" t="s">
        <v>29</v>
      </c>
      <c r="D33" s="17" t="s">
        <v>27</v>
      </c>
      <c r="E33" s="18">
        <v>43332</v>
      </c>
      <c r="F33" s="22"/>
      <c r="G33" s="20" t="s">
        <v>22</v>
      </c>
      <c r="H33" s="17" t="s">
        <v>131</v>
      </c>
    </row>
    <row r="34" spans="1:9" ht="15.75" x14ac:dyDescent="0.25">
      <c r="A34" s="35"/>
      <c r="B34" s="12">
        <v>360</v>
      </c>
      <c r="C34" s="125" t="s">
        <v>160</v>
      </c>
      <c r="D34" s="17"/>
      <c r="E34" s="18">
        <v>42491</v>
      </c>
      <c r="F34" s="22" t="s">
        <v>178</v>
      </c>
      <c r="G34" s="20" t="s">
        <v>22</v>
      </c>
      <c r="H34" s="17" t="s">
        <v>244</v>
      </c>
      <c r="I34" t="s">
        <v>27</v>
      </c>
    </row>
    <row r="35" spans="1:9" ht="15.75" x14ac:dyDescent="0.25">
      <c r="A35" s="35"/>
      <c r="B35" s="12">
        <v>117</v>
      </c>
      <c r="C35" s="123" t="s">
        <v>172</v>
      </c>
      <c r="D35" s="17"/>
      <c r="E35" s="18">
        <v>43122</v>
      </c>
      <c r="F35" s="22" t="s">
        <v>27</v>
      </c>
      <c r="G35" s="20" t="s">
        <v>22</v>
      </c>
      <c r="H35" s="17" t="s">
        <v>131</v>
      </c>
    </row>
    <row r="36" spans="1:9" ht="15.75" x14ac:dyDescent="0.25">
      <c r="A36" s="35"/>
      <c r="B36" s="12">
        <v>127</v>
      </c>
      <c r="C36" s="123" t="s">
        <v>172</v>
      </c>
      <c r="D36" s="17" t="s">
        <v>199</v>
      </c>
      <c r="E36" s="18">
        <v>43151</v>
      </c>
      <c r="F36" s="22" t="s">
        <v>27</v>
      </c>
      <c r="G36" s="20" t="s">
        <v>22</v>
      </c>
      <c r="H36" s="17" t="s">
        <v>139</v>
      </c>
    </row>
    <row r="37" spans="1:9" ht="15.75" x14ac:dyDescent="0.25">
      <c r="A37" s="35"/>
      <c r="B37" s="12">
        <v>324</v>
      </c>
      <c r="C37" s="123" t="s">
        <v>141</v>
      </c>
      <c r="D37" s="17" t="s">
        <v>200</v>
      </c>
      <c r="E37" s="18">
        <v>42800</v>
      </c>
      <c r="F37" s="22" t="s">
        <v>27</v>
      </c>
      <c r="G37" s="20" t="s">
        <v>22</v>
      </c>
      <c r="H37" s="17" t="s">
        <v>131</v>
      </c>
    </row>
    <row r="38" spans="1:9" ht="15.75" x14ac:dyDescent="0.25">
      <c r="A38" s="35"/>
      <c r="B38" s="12">
        <v>345</v>
      </c>
      <c r="C38" s="123" t="s">
        <v>230</v>
      </c>
      <c r="D38" s="17"/>
      <c r="E38" s="18">
        <v>43423</v>
      </c>
      <c r="F38" s="22"/>
      <c r="G38" s="20" t="s">
        <v>22</v>
      </c>
      <c r="H38" s="17" t="s">
        <v>131</v>
      </c>
    </row>
    <row r="39" spans="1:9" ht="15.75" x14ac:dyDescent="0.25">
      <c r="A39" s="35"/>
      <c r="B39" s="12">
        <v>1</v>
      </c>
      <c r="C39" s="123" t="s">
        <v>226</v>
      </c>
      <c r="D39" s="17"/>
      <c r="E39" s="18">
        <v>43064</v>
      </c>
      <c r="F39" s="22"/>
      <c r="G39" s="20" t="s">
        <v>22</v>
      </c>
      <c r="H39" s="17" t="s">
        <v>123</v>
      </c>
    </row>
    <row r="40" spans="1:9" ht="15.75" x14ac:dyDescent="0.25">
      <c r="A40" s="35"/>
      <c r="B40" s="12">
        <v>2</v>
      </c>
      <c r="C40" s="123" t="s">
        <v>226</v>
      </c>
      <c r="D40" s="17"/>
      <c r="E40" s="18">
        <v>43619</v>
      </c>
      <c r="F40" s="22" t="s">
        <v>27</v>
      </c>
      <c r="G40" s="20" t="s">
        <v>22</v>
      </c>
      <c r="H40" s="17" t="s">
        <v>131</v>
      </c>
    </row>
    <row r="41" spans="1:9" ht="15.75" x14ac:dyDescent="0.25">
      <c r="A41" s="35"/>
      <c r="B41" s="12">
        <v>125</v>
      </c>
      <c r="C41" s="123" t="s">
        <v>138</v>
      </c>
      <c r="D41" s="17"/>
      <c r="E41" s="18">
        <v>43572</v>
      </c>
      <c r="F41" s="22" t="s">
        <v>27</v>
      </c>
      <c r="G41" s="20" t="s">
        <v>22</v>
      </c>
      <c r="H41" s="17"/>
    </row>
    <row r="42" spans="1:9" ht="15.75" x14ac:dyDescent="0.25">
      <c r="A42" s="35"/>
      <c r="B42" s="12">
        <v>175</v>
      </c>
      <c r="C42" s="123" t="s">
        <v>138</v>
      </c>
      <c r="D42" s="17"/>
      <c r="E42" s="18">
        <v>43164</v>
      </c>
      <c r="F42" s="22"/>
      <c r="G42" s="20" t="s">
        <v>22</v>
      </c>
      <c r="H42" s="17" t="s">
        <v>147</v>
      </c>
    </row>
    <row r="43" spans="1:9" ht="15.75" x14ac:dyDescent="0.25">
      <c r="A43" s="35"/>
      <c r="B43" s="12">
        <v>305</v>
      </c>
      <c r="C43" s="123" t="s">
        <v>49</v>
      </c>
      <c r="D43" s="17"/>
      <c r="E43" s="18">
        <v>43115</v>
      </c>
      <c r="F43" s="22" t="s">
        <v>27</v>
      </c>
      <c r="G43" s="20" t="s">
        <v>22</v>
      </c>
      <c r="H43" s="129" t="s">
        <v>236</v>
      </c>
    </row>
    <row r="44" spans="1:9" ht="15.75" x14ac:dyDescent="0.25">
      <c r="A44" s="35"/>
      <c r="B44" s="12">
        <v>158</v>
      </c>
      <c r="C44" s="125" t="s">
        <v>80</v>
      </c>
      <c r="D44" s="17"/>
      <c r="E44" s="18">
        <v>43406</v>
      </c>
      <c r="F44" s="22" t="s">
        <v>27</v>
      </c>
      <c r="G44" s="20"/>
      <c r="H44" s="17" t="s">
        <v>131</v>
      </c>
    </row>
    <row r="45" spans="1:9" ht="15.75" x14ac:dyDescent="0.25">
      <c r="A45" s="35"/>
      <c r="B45" s="12">
        <v>160</v>
      </c>
      <c r="C45" s="125" t="s">
        <v>80</v>
      </c>
      <c r="D45" s="17" t="s">
        <v>62</v>
      </c>
      <c r="E45" s="18">
        <v>42885</v>
      </c>
      <c r="F45" s="142" t="s">
        <v>27</v>
      </c>
      <c r="G45" s="67" t="s">
        <v>22</v>
      </c>
      <c r="H45" s="17" t="s">
        <v>249</v>
      </c>
    </row>
    <row r="46" spans="1:9" ht="15.75" x14ac:dyDescent="0.25">
      <c r="A46" s="35"/>
      <c r="B46" s="12">
        <v>71</v>
      </c>
      <c r="C46" s="125" t="s">
        <v>242</v>
      </c>
      <c r="D46" s="17"/>
      <c r="E46" s="18"/>
      <c r="F46" s="142" t="s">
        <v>27</v>
      </c>
      <c r="G46" s="67" t="s">
        <v>22</v>
      </c>
      <c r="H46" s="17"/>
    </row>
    <row r="47" spans="1:9" ht="15.75" x14ac:dyDescent="0.25">
      <c r="A47" s="35"/>
      <c r="B47" s="12">
        <v>87</v>
      </c>
      <c r="C47" s="123" t="s">
        <v>3</v>
      </c>
      <c r="D47" s="17"/>
      <c r="E47" s="18">
        <v>43626</v>
      </c>
      <c r="F47" s="22" t="s">
        <v>27</v>
      </c>
      <c r="G47" s="20" t="s">
        <v>22</v>
      </c>
      <c r="H47" s="17" t="s">
        <v>131</v>
      </c>
    </row>
    <row r="48" spans="1:9" ht="15.75" x14ac:dyDescent="0.25">
      <c r="A48" s="35"/>
      <c r="B48" s="12">
        <v>141</v>
      </c>
      <c r="C48" s="125" t="s">
        <v>3</v>
      </c>
      <c r="D48" s="17" t="s">
        <v>201</v>
      </c>
      <c r="E48" s="18">
        <v>42571</v>
      </c>
      <c r="F48" s="22" t="s">
        <v>27</v>
      </c>
      <c r="G48" s="20" t="s">
        <v>19</v>
      </c>
      <c r="H48" s="17" t="s">
        <v>95</v>
      </c>
    </row>
    <row r="49" spans="1:8" ht="15.75" x14ac:dyDescent="0.25">
      <c r="A49" s="35"/>
      <c r="B49" s="12">
        <v>150</v>
      </c>
      <c r="C49" s="125" t="s">
        <v>5</v>
      </c>
      <c r="D49" s="17"/>
      <c r="E49" s="18">
        <v>43420</v>
      </c>
      <c r="F49" s="22"/>
      <c r="G49" s="20"/>
      <c r="H49" s="17"/>
    </row>
    <row r="50" spans="1:8" ht="15.75" x14ac:dyDescent="0.25">
      <c r="A50" s="35"/>
      <c r="B50" s="12">
        <v>261</v>
      </c>
      <c r="C50" s="125" t="s">
        <v>3</v>
      </c>
      <c r="D50" s="17" t="s">
        <v>202</v>
      </c>
      <c r="E50" s="18">
        <v>43172</v>
      </c>
      <c r="F50" s="22"/>
      <c r="G50" s="20" t="s">
        <v>22</v>
      </c>
      <c r="H50" s="17" t="s">
        <v>123</v>
      </c>
    </row>
    <row r="51" spans="1:8" ht="15.75" x14ac:dyDescent="0.25">
      <c r="A51" s="35"/>
      <c r="B51" s="12" t="s">
        <v>161</v>
      </c>
      <c r="C51" s="125" t="s">
        <v>3</v>
      </c>
      <c r="D51" s="17" t="s">
        <v>203</v>
      </c>
      <c r="E51" s="18">
        <v>43277</v>
      </c>
      <c r="F51" s="22"/>
      <c r="G51" s="20" t="s">
        <v>22</v>
      </c>
      <c r="H51" s="17" t="s">
        <v>131</v>
      </c>
    </row>
    <row r="52" spans="1:8" ht="15.75" x14ac:dyDescent="0.25">
      <c r="A52" s="35"/>
      <c r="B52" s="12">
        <v>233</v>
      </c>
      <c r="C52" s="125" t="s">
        <v>130</v>
      </c>
      <c r="D52" s="17" t="s">
        <v>27</v>
      </c>
      <c r="E52" s="18">
        <v>42954</v>
      </c>
      <c r="F52" s="22"/>
      <c r="G52" s="20" t="s">
        <v>22</v>
      </c>
      <c r="H52" s="17" t="s">
        <v>139</v>
      </c>
    </row>
    <row r="53" spans="1:8" ht="15.75" x14ac:dyDescent="0.25">
      <c r="A53" s="35"/>
      <c r="B53" s="12">
        <v>286</v>
      </c>
      <c r="C53" s="125" t="s">
        <v>100</v>
      </c>
      <c r="D53" s="17" t="s">
        <v>204</v>
      </c>
      <c r="E53" s="18">
        <v>43122</v>
      </c>
      <c r="F53" s="22" t="s">
        <v>27</v>
      </c>
      <c r="G53" s="20" t="s">
        <v>22</v>
      </c>
      <c r="H53" s="17" t="s">
        <v>123</v>
      </c>
    </row>
    <row r="54" spans="1:8" ht="15.75" x14ac:dyDescent="0.25">
      <c r="A54" s="35"/>
      <c r="B54" s="12">
        <v>42</v>
      </c>
      <c r="C54" s="123" t="s">
        <v>4</v>
      </c>
      <c r="D54" s="17" t="s">
        <v>62</v>
      </c>
      <c r="E54" s="18">
        <v>42491</v>
      </c>
      <c r="F54" s="22" t="s">
        <v>68</v>
      </c>
      <c r="G54" s="20" t="s">
        <v>22</v>
      </c>
      <c r="H54" s="17" t="s">
        <v>83</v>
      </c>
    </row>
    <row r="55" spans="1:8" ht="15.75" x14ac:dyDescent="0.25">
      <c r="A55" s="35"/>
      <c r="B55" s="12">
        <v>67</v>
      </c>
      <c r="C55" s="123" t="s">
        <v>4</v>
      </c>
      <c r="D55" s="17" t="s">
        <v>133</v>
      </c>
      <c r="E55" s="18">
        <v>42873</v>
      </c>
      <c r="F55" s="22" t="s">
        <v>27</v>
      </c>
      <c r="G55" s="20" t="s">
        <v>22</v>
      </c>
      <c r="H55" s="17" t="s">
        <v>33</v>
      </c>
    </row>
    <row r="56" spans="1:8" ht="15.75" x14ac:dyDescent="0.25">
      <c r="A56" s="35"/>
      <c r="B56" s="12">
        <v>228</v>
      </c>
      <c r="C56" s="123" t="s">
        <v>4</v>
      </c>
      <c r="D56" s="17" t="s">
        <v>204</v>
      </c>
      <c r="E56" s="18">
        <v>42587</v>
      </c>
      <c r="F56" s="22" t="s">
        <v>27</v>
      </c>
      <c r="G56" s="20" t="s">
        <v>22</v>
      </c>
      <c r="H56" s="17" t="s">
        <v>123</v>
      </c>
    </row>
    <row r="57" spans="1:8" ht="15.75" x14ac:dyDescent="0.25">
      <c r="A57" s="35"/>
      <c r="B57" s="12">
        <v>558</v>
      </c>
      <c r="C57" s="125" t="s">
        <v>90</v>
      </c>
      <c r="D57" s="17"/>
      <c r="E57" s="18">
        <v>42580</v>
      </c>
      <c r="F57" s="22" t="s">
        <v>25</v>
      </c>
      <c r="G57" s="20" t="s">
        <v>22</v>
      </c>
      <c r="H57" s="17" t="s">
        <v>122</v>
      </c>
    </row>
    <row r="58" spans="1:8" ht="15.75" x14ac:dyDescent="0.25">
      <c r="A58" s="35"/>
      <c r="B58" s="12">
        <v>462</v>
      </c>
      <c r="C58" s="125" t="s">
        <v>90</v>
      </c>
      <c r="D58" s="17" t="s">
        <v>205</v>
      </c>
      <c r="E58" s="18">
        <v>43273</v>
      </c>
      <c r="F58" s="22"/>
      <c r="G58" s="20" t="s">
        <v>22</v>
      </c>
      <c r="H58" s="17" t="s">
        <v>123</v>
      </c>
    </row>
    <row r="59" spans="1:8" ht="15.75" x14ac:dyDescent="0.25">
      <c r="A59" s="35"/>
      <c r="B59" s="12">
        <v>3</v>
      </c>
      <c r="C59" s="123" t="s">
        <v>32</v>
      </c>
      <c r="D59" s="17" t="s">
        <v>206</v>
      </c>
      <c r="E59" s="18">
        <v>42820</v>
      </c>
      <c r="F59" s="22"/>
      <c r="G59" s="67" t="s">
        <v>22</v>
      </c>
      <c r="H59" s="17" t="s">
        <v>22</v>
      </c>
    </row>
    <row r="60" spans="1:8" ht="15.75" x14ac:dyDescent="0.25">
      <c r="A60" s="35"/>
      <c r="B60" s="12">
        <v>87</v>
      </c>
      <c r="C60" s="125" t="s">
        <v>245</v>
      </c>
      <c r="D60" s="17"/>
      <c r="E60" s="18">
        <v>43595</v>
      </c>
      <c r="F60" s="22"/>
      <c r="G60" s="20" t="s">
        <v>22</v>
      </c>
      <c r="H60" s="17"/>
    </row>
    <row r="61" spans="1:8" ht="15.75" x14ac:dyDescent="0.25">
      <c r="A61" s="35"/>
      <c r="B61" s="12">
        <v>213</v>
      </c>
      <c r="C61" s="125" t="s">
        <v>58</v>
      </c>
      <c r="D61" s="17" t="s">
        <v>134</v>
      </c>
      <c r="E61" s="18">
        <v>42962</v>
      </c>
      <c r="F61" s="22" t="s">
        <v>27</v>
      </c>
      <c r="G61" s="20" t="s">
        <v>22</v>
      </c>
      <c r="H61" s="17" t="s">
        <v>126</v>
      </c>
    </row>
    <row r="62" spans="1:8" ht="15.75" x14ac:dyDescent="0.25">
      <c r="A62" s="35"/>
      <c r="B62" s="12">
        <v>223</v>
      </c>
      <c r="C62" s="125" t="s">
        <v>58</v>
      </c>
      <c r="D62" s="17"/>
      <c r="E62" s="18">
        <v>43483</v>
      </c>
      <c r="F62" s="22"/>
      <c r="G62" s="20"/>
      <c r="H62" s="17"/>
    </row>
    <row r="63" spans="1:8" ht="15.75" x14ac:dyDescent="0.25">
      <c r="A63" s="35"/>
      <c r="B63" s="12">
        <v>240</v>
      </c>
      <c r="C63" s="125" t="s">
        <v>58</v>
      </c>
      <c r="D63" s="17" t="s">
        <v>207</v>
      </c>
      <c r="E63" s="18">
        <v>42590</v>
      </c>
      <c r="F63" s="22" t="s">
        <v>27</v>
      </c>
      <c r="G63" s="20" t="s">
        <v>22</v>
      </c>
      <c r="H63" s="17" t="s">
        <v>39</v>
      </c>
    </row>
    <row r="64" spans="1:8" ht="15.75" x14ac:dyDescent="0.25">
      <c r="A64" s="35"/>
      <c r="B64" s="12">
        <v>253</v>
      </c>
      <c r="C64" s="125" t="s">
        <v>58</v>
      </c>
      <c r="D64" s="17"/>
      <c r="E64" s="18">
        <v>42505</v>
      </c>
      <c r="F64" s="22" t="s">
        <v>27</v>
      </c>
      <c r="G64" s="20" t="s">
        <v>22</v>
      </c>
      <c r="H64" s="17" t="s">
        <v>123</v>
      </c>
    </row>
    <row r="65" spans="1:12" ht="15.75" x14ac:dyDescent="0.25">
      <c r="A65" s="35"/>
      <c r="B65" s="12">
        <v>218</v>
      </c>
      <c r="C65" s="125" t="s">
        <v>240</v>
      </c>
      <c r="D65" s="17"/>
      <c r="E65" s="18">
        <v>42505</v>
      </c>
      <c r="F65" s="22" t="s">
        <v>251</v>
      </c>
      <c r="G65" s="20" t="s">
        <v>22</v>
      </c>
      <c r="H65" s="17" t="s">
        <v>248</v>
      </c>
    </row>
    <row r="66" spans="1:12" ht="15.75" x14ac:dyDescent="0.25">
      <c r="A66" s="35"/>
      <c r="B66" s="12">
        <v>142</v>
      </c>
      <c r="C66" s="123" t="s">
        <v>7</v>
      </c>
      <c r="D66" s="17" t="s">
        <v>62</v>
      </c>
      <c r="E66" s="18">
        <v>42572</v>
      </c>
      <c r="F66" s="22" t="s">
        <v>2</v>
      </c>
      <c r="G66" s="20" t="s">
        <v>22</v>
      </c>
      <c r="H66" s="17" t="s">
        <v>239</v>
      </c>
      <c r="I66" s="126" t="s">
        <v>27</v>
      </c>
      <c r="J66" s="121"/>
      <c r="K66" s="1"/>
      <c r="L66" s="1"/>
    </row>
    <row r="67" spans="1:12" ht="15.75" x14ac:dyDescent="0.25">
      <c r="A67" s="35"/>
      <c r="B67" s="12">
        <v>162</v>
      </c>
      <c r="C67" s="123" t="s">
        <v>7</v>
      </c>
      <c r="D67" s="17"/>
      <c r="E67" s="18">
        <v>43309</v>
      </c>
      <c r="F67" s="22"/>
      <c r="G67" s="20"/>
      <c r="H67" s="17"/>
      <c r="I67" s="1" t="s">
        <v>27</v>
      </c>
      <c r="J67" s="1"/>
      <c r="K67" s="1"/>
      <c r="L67" s="1"/>
    </row>
    <row r="68" spans="1:12" ht="15.75" x14ac:dyDescent="0.25">
      <c r="A68" s="35"/>
      <c r="B68" s="12">
        <v>434</v>
      </c>
      <c r="C68" s="123" t="s">
        <v>71</v>
      </c>
      <c r="D68" s="17" t="s">
        <v>209</v>
      </c>
      <c r="E68" s="38">
        <v>42922</v>
      </c>
      <c r="F68" s="19" t="s">
        <v>70</v>
      </c>
      <c r="G68" s="20" t="s">
        <v>22</v>
      </c>
      <c r="H68" s="17" t="s">
        <v>190</v>
      </c>
    </row>
    <row r="69" spans="1:12" ht="15.75" x14ac:dyDescent="0.25">
      <c r="A69" s="35"/>
      <c r="B69" s="12">
        <v>457</v>
      </c>
      <c r="C69" s="123" t="s">
        <v>71</v>
      </c>
      <c r="D69" s="17"/>
      <c r="E69" s="38">
        <v>43418</v>
      </c>
      <c r="F69" s="19"/>
      <c r="G69" s="20"/>
      <c r="H69" s="17"/>
    </row>
    <row r="70" spans="1:12" ht="15.75" x14ac:dyDescent="0.25">
      <c r="A70" s="35"/>
      <c r="B70" s="12">
        <v>232</v>
      </c>
      <c r="C70" s="123" t="s">
        <v>59</v>
      </c>
      <c r="D70" s="17" t="s">
        <v>176</v>
      </c>
      <c r="E70" s="38">
        <v>43299</v>
      </c>
      <c r="F70" s="19" t="s">
        <v>70</v>
      </c>
      <c r="G70" s="20" t="s">
        <v>22</v>
      </c>
      <c r="H70" s="17" t="s">
        <v>131</v>
      </c>
    </row>
    <row r="71" spans="1:12" ht="15.75" x14ac:dyDescent="0.25">
      <c r="A71" s="35"/>
      <c r="B71" s="12">
        <v>315</v>
      </c>
      <c r="C71" s="123" t="s">
        <v>34</v>
      </c>
      <c r="D71" s="17"/>
      <c r="E71" s="18">
        <v>43151</v>
      </c>
      <c r="F71" s="22" t="s">
        <v>27</v>
      </c>
      <c r="G71" s="20" t="s">
        <v>22</v>
      </c>
      <c r="H71" s="17" t="s">
        <v>123</v>
      </c>
    </row>
    <row r="72" spans="1:12" ht="15.75" x14ac:dyDescent="0.25">
      <c r="A72" s="35"/>
      <c r="B72" s="12">
        <v>576</v>
      </c>
      <c r="C72" s="123" t="s">
        <v>162</v>
      </c>
      <c r="D72" s="17" t="s">
        <v>208</v>
      </c>
      <c r="E72" s="18">
        <v>43141</v>
      </c>
      <c r="F72" s="22" t="s">
        <v>27</v>
      </c>
      <c r="G72" s="20"/>
      <c r="H72" s="17" t="s">
        <v>131</v>
      </c>
    </row>
    <row r="73" spans="1:12" ht="15.75" x14ac:dyDescent="0.25">
      <c r="A73" s="35"/>
      <c r="B73" s="12">
        <v>663</v>
      </c>
      <c r="C73" s="125" t="s">
        <v>34</v>
      </c>
      <c r="D73" s="17" t="s">
        <v>62</v>
      </c>
      <c r="E73" s="18">
        <v>42815</v>
      </c>
      <c r="F73" s="22" t="s">
        <v>178</v>
      </c>
      <c r="G73" s="20" t="s">
        <v>22</v>
      </c>
      <c r="H73" s="17" t="s">
        <v>87</v>
      </c>
    </row>
    <row r="74" spans="1:12" ht="15.75" x14ac:dyDescent="0.25">
      <c r="A74" s="35"/>
      <c r="B74" s="12">
        <v>71</v>
      </c>
      <c r="C74" s="123" t="s">
        <v>8</v>
      </c>
      <c r="D74" s="17" t="s">
        <v>179</v>
      </c>
      <c r="E74" s="18">
        <v>42632</v>
      </c>
      <c r="F74" s="22" t="s">
        <v>2</v>
      </c>
      <c r="G74" s="20" t="s">
        <v>181</v>
      </c>
      <c r="H74" s="17" t="s">
        <v>180</v>
      </c>
    </row>
    <row r="75" spans="1:12" ht="15.75" x14ac:dyDescent="0.25">
      <c r="A75" s="35"/>
      <c r="B75" s="12">
        <v>36</v>
      </c>
      <c r="C75" s="123" t="s">
        <v>9</v>
      </c>
      <c r="D75" s="17"/>
      <c r="E75" s="18">
        <v>43128</v>
      </c>
      <c r="F75" s="22" t="s">
        <v>27</v>
      </c>
      <c r="G75" s="20" t="s">
        <v>22</v>
      </c>
      <c r="H75" s="17" t="s">
        <v>246</v>
      </c>
    </row>
    <row r="76" spans="1:12" ht="15.75" x14ac:dyDescent="0.25">
      <c r="A76" s="35"/>
      <c r="B76" s="12">
        <v>324</v>
      </c>
      <c r="C76" s="123" t="s">
        <v>163</v>
      </c>
      <c r="D76" s="17"/>
      <c r="E76" s="18">
        <v>43271</v>
      </c>
      <c r="F76" s="22" t="s">
        <v>27</v>
      </c>
      <c r="G76" s="20" t="s">
        <v>22</v>
      </c>
      <c r="H76" s="17" t="s">
        <v>139</v>
      </c>
    </row>
    <row r="77" spans="1:12" ht="15.75" x14ac:dyDescent="0.25">
      <c r="A77" s="35"/>
      <c r="B77" s="12">
        <v>19</v>
      </c>
      <c r="C77" s="123" t="s">
        <v>10</v>
      </c>
      <c r="D77" s="17"/>
      <c r="E77" s="18">
        <v>42522</v>
      </c>
      <c r="F77" s="22" t="s">
        <v>27</v>
      </c>
      <c r="G77" s="20" t="s">
        <v>22</v>
      </c>
      <c r="H77" s="17" t="s">
        <v>123</v>
      </c>
    </row>
    <row r="78" spans="1:12" ht="15.75" x14ac:dyDescent="0.25">
      <c r="A78" s="35"/>
      <c r="B78" s="12">
        <v>395</v>
      </c>
      <c r="C78" s="123" t="s">
        <v>51</v>
      </c>
      <c r="D78" s="18"/>
      <c r="E78" s="18">
        <v>42907</v>
      </c>
      <c r="F78" s="22" t="s">
        <v>27</v>
      </c>
      <c r="G78" s="20" t="s">
        <v>22</v>
      </c>
      <c r="H78" s="17" t="s">
        <v>131</v>
      </c>
    </row>
    <row r="79" spans="1:12" ht="15.75" x14ac:dyDescent="0.25">
      <c r="A79" s="35"/>
      <c r="B79" s="12">
        <v>437</v>
      </c>
      <c r="C79" s="123" t="s">
        <v>51</v>
      </c>
      <c r="D79" s="17" t="s">
        <v>135</v>
      </c>
      <c r="E79" s="18">
        <v>42808</v>
      </c>
      <c r="F79" s="22" t="s">
        <v>27</v>
      </c>
      <c r="G79" s="20" t="s">
        <v>22</v>
      </c>
      <c r="H79" s="17" t="s">
        <v>123</v>
      </c>
    </row>
    <row r="80" spans="1:12" ht="15.75" x14ac:dyDescent="0.25">
      <c r="A80" s="49"/>
      <c r="B80" s="47">
        <v>1300</v>
      </c>
      <c r="C80" s="125" t="s">
        <v>237</v>
      </c>
      <c r="D80" s="17"/>
      <c r="E80" s="18">
        <v>42915</v>
      </c>
      <c r="F80" s="22" t="s">
        <v>27</v>
      </c>
      <c r="G80" s="20" t="s">
        <v>22</v>
      </c>
      <c r="H80" s="17"/>
    </row>
    <row r="81" spans="1:8" s="120" customFormat="1" ht="12" customHeight="1" x14ac:dyDescent="0.25">
      <c r="A81" s="127"/>
      <c r="B81" s="144">
        <v>515</v>
      </c>
      <c r="C81" s="145" t="s">
        <v>110</v>
      </c>
      <c r="D81" s="143" t="s">
        <v>210</v>
      </c>
      <c r="E81" s="146">
        <v>42772</v>
      </c>
      <c r="F81" s="147" t="s">
        <v>27</v>
      </c>
      <c r="G81" s="148" t="s">
        <v>22</v>
      </c>
      <c r="H81" s="143" t="s">
        <v>123</v>
      </c>
    </row>
    <row r="82" spans="1:8" ht="18" customHeight="1" x14ac:dyDescent="0.25">
      <c r="A82" s="35"/>
      <c r="B82" s="12">
        <v>194</v>
      </c>
      <c r="C82" s="123" t="s">
        <v>74</v>
      </c>
      <c r="D82" s="17" t="s">
        <v>211</v>
      </c>
      <c r="E82" s="18">
        <v>42615</v>
      </c>
      <c r="F82" s="22" t="s">
        <v>27</v>
      </c>
      <c r="G82" s="20" t="s">
        <v>22</v>
      </c>
      <c r="H82" s="17" t="s">
        <v>139</v>
      </c>
    </row>
    <row r="83" spans="1:8" ht="15.75" x14ac:dyDescent="0.25">
      <c r="A83" s="35"/>
      <c r="B83" s="12">
        <v>234</v>
      </c>
      <c r="C83" s="123" t="s">
        <v>73</v>
      </c>
      <c r="D83" s="17"/>
      <c r="E83" s="18">
        <v>42640</v>
      </c>
      <c r="F83" s="22" t="s">
        <v>27</v>
      </c>
      <c r="G83" s="20" t="s">
        <v>22</v>
      </c>
      <c r="H83" s="17" t="s">
        <v>131</v>
      </c>
    </row>
    <row r="84" spans="1:8" ht="15.75" x14ac:dyDescent="0.25">
      <c r="A84" s="35"/>
      <c r="B84" s="12">
        <v>436</v>
      </c>
      <c r="C84" s="125" t="s">
        <v>86</v>
      </c>
      <c r="D84" s="17" t="s">
        <v>212</v>
      </c>
      <c r="E84" s="18">
        <v>42515</v>
      </c>
      <c r="F84" s="22" t="s">
        <v>27</v>
      </c>
      <c r="G84" s="20" t="s">
        <v>22</v>
      </c>
      <c r="H84" s="17" t="s">
        <v>123</v>
      </c>
    </row>
    <row r="85" spans="1:8" ht="15.75" x14ac:dyDescent="0.25">
      <c r="A85" s="35"/>
      <c r="B85" s="12">
        <v>451</v>
      </c>
      <c r="C85" s="125" t="s">
        <v>86</v>
      </c>
      <c r="D85" s="17" t="s">
        <v>62</v>
      </c>
      <c r="E85" s="18"/>
      <c r="F85" s="22"/>
      <c r="G85" s="20" t="s">
        <v>22</v>
      </c>
      <c r="H85" s="17" t="s">
        <v>95</v>
      </c>
    </row>
    <row r="86" spans="1:8" ht="15.75" x14ac:dyDescent="0.25">
      <c r="A86" s="35"/>
      <c r="B86" s="12">
        <v>18</v>
      </c>
      <c r="C86" s="125" t="s">
        <v>231</v>
      </c>
      <c r="D86" s="17"/>
      <c r="E86" s="18">
        <v>43448</v>
      </c>
      <c r="F86" s="22" t="s">
        <v>27</v>
      </c>
      <c r="G86" s="20" t="s">
        <v>22</v>
      </c>
      <c r="H86" s="17" t="s">
        <v>131</v>
      </c>
    </row>
    <row r="87" spans="1:8" ht="15.75" x14ac:dyDescent="0.25">
      <c r="A87" s="35"/>
      <c r="B87" s="12">
        <v>15</v>
      </c>
      <c r="C87" s="125" t="s">
        <v>38</v>
      </c>
      <c r="D87" s="17"/>
      <c r="E87" s="18">
        <v>43258</v>
      </c>
      <c r="F87" s="22" t="s">
        <v>27</v>
      </c>
      <c r="G87" s="20" t="s">
        <v>22</v>
      </c>
      <c r="H87" s="17" t="s">
        <v>131</v>
      </c>
    </row>
    <row r="88" spans="1:8" ht="15.75" x14ac:dyDescent="0.25">
      <c r="A88" s="35"/>
      <c r="B88" s="12">
        <v>109</v>
      </c>
      <c r="C88" s="123" t="s">
        <v>12</v>
      </c>
      <c r="D88" s="17" t="s">
        <v>213</v>
      </c>
      <c r="E88" s="18">
        <v>42815</v>
      </c>
      <c r="F88" s="22" t="s">
        <v>27</v>
      </c>
      <c r="G88" s="20" t="s">
        <v>22</v>
      </c>
      <c r="H88" s="17" t="s">
        <v>123</v>
      </c>
    </row>
    <row r="89" spans="1:8" ht="15.75" x14ac:dyDescent="0.25">
      <c r="A89" s="35"/>
      <c r="B89" s="37">
        <v>127</v>
      </c>
      <c r="C89" s="124" t="s">
        <v>222</v>
      </c>
      <c r="D89" s="129"/>
      <c r="E89" s="139"/>
      <c r="F89" s="129" t="s">
        <v>247</v>
      </c>
      <c r="G89" s="40" t="s">
        <v>22</v>
      </c>
      <c r="H89" s="161"/>
    </row>
    <row r="90" spans="1:8" ht="15.75" x14ac:dyDescent="0.25">
      <c r="A90" s="35"/>
      <c r="B90" s="12">
        <v>88</v>
      </c>
      <c r="C90" s="123" t="s">
        <v>256</v>
      </c>
      <c r="D90" s="17"/>
      <c r="E90" s="18">
        <v>43414</v>
      </c>
      <c r="F90" s="17"/>
      <c r="G90" s="20" t="s">
        <v>22</v>
      </c>
      <c r="H90" s="162" t="s">
        <v>123</v>
      </c>
    </row>
    <row r="91" spans="1:8" ht="15.75" x14ac:dyDescent="0.25">
      <c r="A91" s="35"/>
      <c r="B91" s="12">
        <v>120</v>
      </c>
      <c r="C91" s="125" t="s">
        <v>67</v>
      </c>
      <c r="D91" s="17"/>
      <c r="E91" s="18">
        <v>42922</v>
      </c>
      <c r="F91" s="22" t="s">
        <v>75</v>
      </c>
      <c r="G91" s="20" t="s">
        <v>22</v>
      </c>
      <c r="H91" s="17" t="s">
        <v>123</v>
      </c>
    </row>
    <row r="92" spans="1:8" ht="15.75" x14ac:dyDescent="0.25">
      <c r="A92" s="35"/>
      <c r="B92" s="12">
        <v>710</v>
      </c>
      <c r="C92" s="125" t="s">
        <v>168</v>
      </c>
      <c r="D92" s="17"/>
      <c r="E92" s="18">
        <v>43279</v>
      </c>
      <c r="F92" s="22" t="s">
        <v>27</v>
      </c>
      <c r="G92" s="20" t="s">
        <v>22</v>
      </c>
      <c r="H92" s="17" t="s">
        <v>123</v>
      </c>
    </row>
    <row r="93" spans="1:8" ht="15.75" x14ac:dyDescent="0.25">
      <c r="A93" s="35"/>
      <c r="B93" s="12">
        <v>761</v>
      </c>
      <c r="C93" s="125" t="s">
        <v>168</v>
      </c>
      <c r="D93" s="17"/>
      <c r="E93" s="18">
        <v>42604</v>
      </c>
      <c r="F93" s="22" t="s">
        <v>27</v>
      </c>
      <c r="G93" s="20" t="s">
        <v>22</v>
      </c>
      <c r="H93" s="17" t="s">
        <v>123</v>
      </c>
    </row>
    <row r="94" spans="1:8" ht="15.75" x14ac:dyDescent="0.25">
      <c r="A94" s="35"/>
      <c r="B94" s="12">
        <v>405</v>
      </c>
      <c r="C94" s="125" t="s">
        <v>60</v>
      </c>
      <c r="D94" s="17" t="s">
        <v>215</v>
      </c>
      <c r="E94" s="18">
        <v>42921</v>
      </c>
      <c r="F94" s="22" t="s">
        <v>27</v>
      </c>
      <c r="G94" s="20" t="s">
        <v>22</v>
      </c>
      <c r="H94" s="17" t="s">
        <v>131</v>
      </c>
    </row>
    <row r="95" spans="1:8" ht="15.75" x14ac:dyDescent="0.25">
      <c r="A95" s="35"/>
      <c r="B95" s="12">
        <v>421</v>
      </c>
      <c r="C95" s="125" t="s">
        <v>97</v>
      </c>
      <c r="D95" s="17" t="s">
        <v>136</v>
      </c>
      <c r="E95" s="18">
        <v>42969</v>
      </c>
      <c r="F95" s="22" t="s">
        <v>27</v>
      </c>
      <c r="G95" s="20" t="s">
        <v>22</v>
      </c>
      <c r="H95" s="17" t="s">
        <v>123</v>
      </c>
    </row>
    <row r="96" spans="1:8" ht="15.75" x14ac:dyDescent="0.25">
      <c r="A96" s="35"/>
      <c r="B96" s="12">
        <v>296</v>
      </c>
      <c r="C96" s="125" t="s">
        <v>61</v>
      </c>
      <c r="D96" s="17"/>
      <c r="E96" s="18">
        <v>42831</v>
      </c>
      <c r="F96" s="22" t="s">
        <v>27</v>
      </c>
      <c r="G96" s="20" t="s">
        <v>22</v>
      </c>
      <c r="H96" s="17" t="s">
        <v>39</v>
      </c>
    </row>
    <row r="97" spans="1:8" ht="15.75" x14ac:dyDescent="0.25">
      <c r="A97" s="35"/>
      <c r="B97" s="12">
        <v>15</v>
      </c>
      <c r="C97" s="125" t="s">
        <v>254</v>
      </c>
      <c r="D97" s="17"/>
      <c r="E97" s="18">
        <v>43586</v>
      </c>
      <c r="F97" s="22" t="s">
        <v>255</v>
      </c>
      <c r="G97" s="20" t="s">
        <v>22</v>
      </c>
      <c r="H97" s="17" t="s">
        <v>123</v>
      </c>
    </row>
    <row r="98" spans="1:8" ht="15.75" x14ac:dyDescent="0.25">
      <c r="A98" s="35"/>
      <c r="B98" s="37">
        <v>545</v>
      </c>
      <c r="C98" s="141" t="s">
        <v>54</v>
      </c>
      <c r="D98" s="17" t="s">
        <v>214</v>
      </c>
      <c r="E98" s="139">
        <v>43160</v>
      </c>
      <c r="F98" s="140" t="s">
        <v>27</v>
      </c>
      <c r="G98" s="40" t="s">
        <v>22</v>
      </c>
      <c r="H98" s="129" t="s">
        <v>123</v>
      </c>
    </row>
    <row r="99" spans="1:8" ht="15.75" x14ac:dyDescent="0.25">
      <c r="A99" s="35"/>
      <c r="B99" s="12">
        <v>561</v>
      </c>
      <c r="C99" s="125" t="s">
        <v>54</v>
      </c>
      <c r="D99" s="17"/>
      <c r="E99" s="18">
        <v>43129</v>
      </c>
      <c r="F99" s="22" t="s">
        <v>27</v>
      </c>
      <c r="G99" s="20" t="s">
        <v>22</v>
      </c>
      <c r="H99" s="17" t="s">
        <v>131</v>
      </c>
    </row>
    <row r="100" spans="1:8" ht="15.75" x14ac:dyDescent="0.25">
      <c r="A100" s="35"/>
      <c r="B100" s="12">
        <v>686</v>
      </c>
      <c r="C100" s="125" t="s">
        <v>54</v>
      </c>
      <c r="D100" s="17"/>
      <c r="E100" s="18">
        <v>43116</v>
      </c>
      <c r="F100" s="22" t="s">
        <v>27</v>
      </c>
      <c r="G100" s="20" t="s">
        <v>22</v>
      </c>
      <c r="H100" s="17" t="s">
        <v>131</v>
      </c>
    </row>
    <row r="101" spans="1:8" ht="15.75" x14ac:dyDescent="0.25">
      <c r="A101" s="35"/>
      <c r="B101" s="12" t="s">
        <v>238</v>
      </c>
      <c r="C101" s="125" t="s">
        <v>41</v>
      </c>
      <c r="D101" s="17"/>
      <c r="E101" s="18">
        <v>43489</v>
      </c>
      <c r="F101" s="22"/>
      <c r="G101" s="20" t="s">
        <v>22</v>
      </c>
      <c r="H101" s="17"/>
    </row>
    <row r="102" spans="1:8" ht="15.75" x14ac:dyDescent="0.25">
      <c r="A102" s="35"/>
      <c r="B102" s="12">
        <v>213</v>
      </c>
      <c r="C102" s="125" t="s">
        <v>14</v>
      </c>
      <c r="D102" s="17"/>
      <c r="E102" s="18">
        <v>43657</v>
      </c>
      <c r="F102" s="22"/>
      <c r="G102" s="20" t="s">
        <v>22</v>
      </c>
      <c r="H102" s="17"/>
    </row>
    <row r="103" spans="1:8" ht="15.75" x14ac:dyDescent="0.25">
      <c r="A103" s="35"/>
      <c r="B103" s="12">
        <v>120</v>
      </c>
      <c r="C103" s="123" t="s">
        <v>216</v>
      </c>
      <c r="D103" s="17"/>
      <c r="E103" s="18">
        <v>43200</v>
      </c>
      <c r="F103" s="22" t="s">
        <v>27</v>
      </c>
      <c r="G103" s="20" t="s">
        <v>22</v>
      </c>
      <c r="H103" s="17" t="s">
        <v>103</v>
      </c>
    </row>
    <row r="104" spans="1:8" ht="15.75" x14ac:dyDescent="0.25">
      <c r="A104" s="35"/>
      <c r="B104" s="12" t="s">
        <v>81</v>
      </c>
      <c r="C104" s="123" t="s">
        <v>55</v>
      </c>
      <c r="D104" s="17"/>
      <c r="E104" s="18">
        <v>42807</v>
      </c>
      <c r="F104" s="142"/>
      <c r="G104" s="20" t="s">
        <v>22</v>
      </c>
      <c r="H104" s="17" t="s">
        <v>123</v>
      </c>
    </row>
    <row r="105" spans="1:8" ht="15.75" x14ac:dyDescent="0.25">
      <c r="A105" s="35" t="s">
        <v>257</v>
      </c>
      <c r="B105" s="12">
        <v>90</v>
      </c>
      <c r="C105" s="123" t="s">
        <v>55</v>
      </c>
      <c r="D105" s="17"/>
      <c r="E105" s="18">
        <v>42679</v>
      </c>
      <c r="F105" s="142" t="s">
        <v>253</v>
      </c>
      <c r="G105" s="20" t="s">
        <v>22</v>
      </c>
      <c r="H105" s="17" t="s">
        <v>252</v>
      </c>
    </row>
    <row r="106" spans="1:8" ht="15.75" x14ac:dyDescent="0.25">
      <c r="A106" s="35"/>
      <c r="B106" s="26">
        <v>107</v>
      </c>
      <c r="C106" s="149" t="s">
        <v>55</v>
      </c>
      <c r="D106" s="150"/>
      <c r="E106" s="83">
        <v>42758</v>
      </c>
      <c r="F106" s="151" t="s">
        <v>27</v>
      </c>
      <c r="G106" s="84" t="s">
        <v>22</v>
      </c>
      <c r="H106" s="17" t="s">
        <v>123</v>
      </c>
    </row>
    <row r="107" spans="1:8" ht="15.75" x14ac:dyDescent="0.25">
      <c r="A107" s="35"/>
      <c r="B107" s="26">
        <v>225</v>
      </c>
      <c r="C107" s="149" t="s">
        <v>98</v>
      </c>
      <c r="D107" s="150"/>
      <c r="E107" s="83">
        <v>42410</v>
      </c>
      <c r="F107" s="151" t="s">
        <v>27</v>
      </c>
      <c r="G107" s="84" t="s">
        <v>28</v>
      </c>
      <c r="H107" s="17" t="s">
        <v>33</v>
      </c>
    </row>
    <row r="108" spans="1:8" ht="16.5" thickBot="1" x14ac:dyDescent="0.3">
      <c r="A108" s="119"/>
      <c r="B108" s="26">
        <v>380</v>
      </c>
      <c r="C108" s="149" t="s">
        <v>192</v>
      </c>
      <c r="D108" s="152"/>
      <c r="E108" s="86">
        <v>43122</v>
      </c>
      <c r="F108" s="153"/>
      <c r="G108" s="87" t="s">
        <v>22</v>
      </c>
      <c r="H108" s="154" t="s">
        <v>131</v>
      </c>
    </row>
    <row r="109" spans="1:8" ht="31.5" customHeight="1" thickTop="1" thickBot="1" x14ac:dyDescent="0.3">
      <c r="A109" s="6"/>
      <c r="B109" s="90" t="s">
        <v>27</v>
      </c>
      <c r="C109" s="155"/>
      <c r="D109" s="156"/>
      <c r="E109" s="157"/>
      <c r="F109" s="158"/>
      <c r="G109" s="159"/>
      <c r="H109" s="156"/>
    </row>
    <row r="111" spans="1:8" x14ac:dyDescent="0.25">
      <c r="A111"/>
      <c r="B111"/>
      <c r="C111"/>
      <c r="D111"/>
      <c r="E111"/>
      <c r="F111"/>
      <c r="G111"/>
      <c r="H111"/>
    </row>
    <row r="112" spans="1:8" x14ac:dyDescent="0.25">
      <c r="A112"/>
      <c r="B112"/>
      <c r="C112"/>
      <c r="D112"/>
      <c r="E112"/>
      <c r="F112"/>
      <c r="G112"/>
      <c r="H112"/>
    </row>
    <row r="113" spans="1:8" x14ac:dyDescent="0.25">
      <c r="A113"/>
      <c r="B113"/>
      <c r="C113"/>
      <c r="D113"/>
      <c r="E113"/>
      <c r="F113"/>
      <c r="G113"/>
      <c r="H113"/>
    </row>
    <row r="114" spans="1:8" x14ac:dyDescent="0.25">
      <c r="A114"/>
      <c r="B114"/>
      <c r="C114"/>
      <c r="D114"/>
      <c r="E114"/>
      <c r="F114"/>
      <c r="G114"/>
      <c r="H114"/>
    </row>
    <row r="115" spans="1:8" x14ac:dyDescent="0.25">
      <c r="A115"/>
      <c r="B115"/>
      <c r="C115"/>
      <c r="D115"/>
      <c r="E115"/>
      <c r="F115"/>
      <c r="G115"/>
      <c r="H115"/>
    </row>
    <row r="116" spans="1:8" x14ac:dyDescent="0.25">
      <c r="A116"/>
      <c r="B116"/>
      <c r="C116"/>
      <c r="D116"/>
      <c r="E116"/>
      <c r="F116"/>
      <c r="G116"/>
      <c r="H116"/>
    </row>
    <row r="117" spans="1:8" x14ac:dyDescent="0.25">
      <c r="A117"/>
      <c r="B117"/>
      <c r="C117"/>
      <c r="D117"/>
      <c r="E117"/>
      <c r="F117"/>
      <c r="G117"/>
      <c r="H117"/>
    </row>
    <row r="118" spans="1:8" x14ac:dyDescent="0.25">
      <c r="A118"/>
      <c r="B118"/>
      <c r="C118"/>
      <c r="D118"/>
      <c r="E118"/>
      <c r="F118"/>
      <c r="G118"/>
      <c r="H118"/>
    </row>
    <row r="119" spans="1:8" x14ac:dyDescent="0.25">
      <c r="A119"/>
      <c r="B119"/>
      <c r="C119"/>
      <c r="D119"/>
      <c r="E119"/>
      <c r="F119"/>
      <c r="G119"/>
      <c r="H119"/>
    </row>
    <row r="120" spans="1:8" x14ac:dyDescent="0.25">
      <c r="A120"/>
      <c r="B120"/>
      <c r="C120"/>
      <c r="D120"/>
      <c r="E120"/>
      <c r="F120"/>
      <c r="G120"/>
      <c r="H120"/>
    </row>
    <row r="121" spans="1:8" x14ac:dyDescent="0.25">
      <c r="A121"/>
      <c r="B121"/>
      <c r="C121"/>
      <c r="D121"/>
      <c r="E121"/>
      <c r="F121"/>
      <c r="G121"/>
      <c r="H121"/>
    </row>
    <row r="122" spans="1:8" x14ac:dyDescent="0.25">
      <c r="A122"/>
      <c r="B122"/>
      <c r="C122"/>
      <c r="D122"/>
      <c r="E122"/>
      <c r="F122"/>
      <c r="G122"/>
      <c r="H122"/>
    </row>
    <row r="123" spans="1:8" x14ac:dyDescent="0.25">
      <c r="A123"/>
      <c r="B123"/>
      <c r="C123"/>
      <c r="D123"/>
      <c r="E123"/>
      <c r="F123"/>
      <c r="G123"/>
      <c r="H123"/>
    </row>
    <row r="124" spans="1:8" x14ac:dyDescent="0.25">
      <c r="A124"/>
      <c r="B124"/>
      <c r="C124"/>
      <c r="D124"/>
      <c r="E124"/>
      <c r="F124"/>
      <c r="G124"/>
      <c r="H124"/>
    </row>
    <row r="125" spans="1:8" x14ac:dyDescent="0.25">
      <c r="A125"/>
      <c r="B125"/>
      <c r="C125"/>
      <c r="D125"/>
      <c r="E125"/>
      <c r="F125"/>
      <c r="G125"/>
      <c r="H125"/>
    </row>
    <row r="126" spans="1:8" x14ac:dyDescent="0.25">
      <c r="A126"/>
      <c r="B126"/>
      <c r="C126"/>
      <c r="D126"/>
      <c r="E126"/>
      <c r="F126"/>
      <c r="G126"/>
      <c r="H126"/>
    </row>
    <row r="127" spans="1:8" x14ac:dyDescent="0.25">
      <c r="A127"/>
      <c r="B127"/>
      <c r="C127"/>
      <c r="D127"/>
      <c r="E127"/>
      <c r="F127"/>
      <c r="G127"/>
      <c r="H127"/>
    </row>
    <row r="128" spans="1:8" x14ac:dyDescent="0.25">
      <c r="A128"/>
      <c r="B128"/>
      <c r="C128"/>
      <c r="D128"/>
      <c r="E128"/>
      <c r="F128"/>
      <c r="G128"/>
      <c r="H128"/>
    </row>
    <row r="129" spans="1:8" x14ac:dyDescent="0.25">
      <c r="A129"/>
      <c r="B129"/>
      <c r="C129"/>
      <c r="D129"/>
      <c r="E129"/>
      <c r="F129"/>
      <c r="G129"/>
      <c r="H129"/>
    </row>
    <row r="130" spans="1:8" x14ac:dyDescent="0.25">
      <c r="A130"/>
      <c r="B130"/>
      <c r="C130"/>
      <c r="D130"/>
      <c r="E130"/>
      <c r="F130"/>
      <c r="G130"/>
      <c r="H130"/>
    </row>
    <row r="131" spans="1:8" x14ac:dyDescent="0.25">
      <c r="A131"/>
      <c r="B131"/>
      <c r="C131"/>
      <c r="D131"/>
      <c r="E131"/>
      <c r="F131"/>
      <c r="G131"/>
      <c r="H131"/>
    </row>
    <row r="132" spans="1:8" x14ac:dyDescent="0.25">
      <c r="A132"/>
      <c r="B132"/>
      <c r="C132"/>
      <c r="D132"/>
      <c r="E132"/>
      <c r="F132"/>
      <c r="G132"/>
      <c r="H132"/>
    </row>
    <row r="133" spans="1:8" x14ac:dyDescent="0.25">
      <c r="A133"/>
      <c r="B133"/>
      <c r="C133"/>
      <c r="D133"/>
      <c r="E133"/>
      <c r="F133"/>
      <c r="G133"/>
      <c r="H133"/>
    </row>
    <row r="134" spans="1:8" x14ac:dyDescent="0.25">
      <c r="A134"/>
      <c r="B134"/>
      <c r="C134"/>
      <c r="D134"/>
      <c r="E134"/>
      <c r="F134"/>
      <c r="G134"/>
      <c r="H134"/>
    </row>
    <row r="135" spans="1:8" x14ac:dyDescent="0.25">
      <c r="A135"/>
      <c r="B135"/>
      <c r="C135"/>
      <c r="D135"/>
      <c r="E135"/>
      <c r="F135"/>
      <c r="G135"/>
      <c r="H135"/>
    </row>
    <row r="136" spans="1:8" x14ac:dyDescent="0.25">
      <c r="A136"/>
      <c r="B136"/>
      <c r="C136"/>
      <c r="D136"/>
      <c r="E136"/>
      <c r="F136"/>
      <c r="G136"/>
      <c r="H136"/>
    </row>
    <row r="137" spans="1:8" x14ac:dyDescent="0.25">
      <c r="A137"/>
      <c r="B137"/>
      <c r="C137"/>
      <c r="D137"/>
      <c r="E137"/>
      <c r="F137"/>
      <c r="G137"/>
      <c r="H137"/>
    </row>
    <row r="138" spans="1:8" x14ac:dyDescent="0.25">
      <c r="A138"/>
      <c r="B138"/>
      <c r="C138"/>
      <c r="D138"/>
      <c r="E138"/>
      <c r="F138"/>
      <c r="G138"/>
      <c r="H138"/>
    </row>
    <row r="139" spans="1:8" x14ac:dyDescent="0.25">
      <c r="A139"/>
      <c r="B139"/>
      <c r="C139"/>
      <c r="D139"/>
      <c r="E139"/>
      <c r="F139"/>
      <c r="G139"/>
      <c r="H139"/>
    </row>
    <row r="140" spans="1:8" x14ac:dyDescent="0.25">
      <c r="A140"/>
      <c r="B140"/>
      <c r="C140"/>
      <c r="D140"/>
      <c r="E140"/>
      <c r="F140"/>
      <c r="G140"/>
      <c r="H140"/>
    </row>
    <row r="141" spans="1:8" x14ac:dyDescent="0.25">
      <c r="A141"/>
      <c r="B141"/>
      <c r="C141"/>
      <c r="D141"/>
      <c r="E141"/>
      <c r="F141"/>
      <c r="G141"/>
      <c r="H141"/>
    </row>
    <row r="142" spans="1:8" x14ac:dyDescent="0.25">
      <c r="A142"/>
      <c r="B142"/>
      <c r="C142"/>
      <c r="D142"/>
      <c r="E142"/>
      <c r="F142"/>
      <c r="G142"/>
      <c r="H142"/>
    </row>
    <row r="143" spans="1:8" x14ac:dyDescent="0.25">
      <c r="A143"/>
      <c r="B143"/>
      <c r="C143"/>
      <c r="D143"/>
      <c r="E143"/>
      <c r="F143"/>
      <c r="G143"/>
      <c r="H143"/>
    </row>
    <row r="144" spans="1:8" x14ac:dyDescent="0.25">
      <c r="A144"/>
      <c r="B144"/>
      <c r="C144"/>
      <c r="D144"/>
      <c r="E144"/>
      <c r="F144"/>
      <c r="G144"/>
      <c r="H144"/>
    </row>
    <row r="145" spans="1:8" x14ac:dyDescent="0.25">
      <c r="A145"/>
      <c r="B145"/>
      <c r="C145"/>
      <c r="D145"/>
      <c r="E145"/>
      <c r="F145"/>
      <c r="G145"/>
      <c r="H145"/>
    </row>
    <row r="146" spans="1:8" x14ac:dyDescent="0.25">
      <c r="A146"/>
      <c r="B146"/>
      <c r="C146"/>
      <c r="D146"/>
      <c r="E146"/>
      <c r="F146"/>
      <c r="G146"/>
      <c r="H146"/>
    </row>
    <row r="147" spans="1:8" x14ac:dyDescent="0.25">
      <c r="A147"/>
      <c r="B147"/>
      <c r="C147"/>
      <c r="D147"/>
      <c r="E147"/>
      <c r="F147"/>
      <c r="G147"/>
      <c r="H147"/>
    </row>
    <row r="148" spans="1:8" x14ac:dyDescent="0.25">
      <c r="A148"/>
      <c r="B148"/>
      <c r="C148"/>
      <c r="D148"/>
      <c r="E148"/>
      <c r="F148"/>
      <c r="G148"/>
      <c r="H148"/>
    </row>
    <row r="149" spans="1:8" x14ac:dyDescent="0.25">
      <c r="A149"/>
      <c r="B149"/>
      <c r="C149"/>
      <c r="D149"/>
      <c r="E149"/>
      <c r="F149"/>
      <c r="G149"/>
      <c r="H149"/>
    </row>
    <row r="150" spans="1:8" x14ac:dyDescent="0.25">
      <c r="A150"/>
      <c r="B150"/>
      <c r="C150"/>
      <c r="D150"/>
      <c r="E150"/>
      <c r="F150"/>
      <c r="G150"/>
      <c r="H150"/>
    </row>
    <row r="151" spans="1:8" x14ac:dyDescent="0.25">
      <c r="A151"/>
      <c r="B151"/>
      <c r="C151"/>
      <c r="D151"/>
      <c r="E151"/>
      <c r="F151"/>
      <c r="G151"/>
      <c r="H151"/>
    </row>
    <row r="152" spans="1:8" x14ac:dyDescent="0.25">
      <c r="A152"/>
      <c r="B152"/>
      <c r="C152"/>
      <c r="D152"/>
      <c r="E152"/>
      <c r="F152"/>
      <c r="G152"/>
      <c r="H152"/>
    </row>
    <row r="153" spans="1:8" x14ac:dyDescent="0.25">
      <c r="A153"/>
      <c r="B153"/>
      <c r="C153"/>
      <c r="D153"/>
      <c r="E153"/>
      <c r="F153"/>
      <c r="G153"/>
      <c r="H153"/>
    </row>
    <row r="154" spans="1:8" x14ac:dyDescent="0.25">
      <c r="A154"/>
      <c r="B154"/>
      <c r="C154"/>
      <c r="D154"/>
      <c r="E154"/>
      <c r="F154"/>
      <c r="G154"/>
      <c r="H154"/>
    </row>
    <row r="155" spans="1:8" x14ac:dyDescent="0.25">
      <c r="A155"/>
      <c r="B155"/>
      <c r="C155"/>
      <c r="D155"/>
      <c r="E155"/>
      <c r="F155"/>
      <c r="G155"/>
      <c r="H155"/>
    </row>
    <row r="156" spans="1:8" x14ac:dyDescent="0.25">
      <c r="A156"/>
      <c r="B156"/>
      <c r="C156"/>
      <c r="D156"/>
      <c r="E156"/>
      <c r="F156"/>
      <c r="G156"/>
      <c r="H156"/>
    </row>
    <row r="157" spans="1:8" x14ac:dyDescent="0.25">
      <c r="A157"/>
      <c r="B157"/>
      <c r="C157"/>
      <c r="D157"/>
      <c r="E157"/>
      <c r="F157"/>
      <c r="G157"/>
      <c r="H157"/>
    </row>
    <row r="158" spans="1:8" x14ac:dyDescent="0.25">
      <c r="A158"/>
      <c r="B158"/>
      <c r="C158"/>
      <c r="D158"/>
      <c r="E158"/>
      <c r="F158"/>
      <c r="G158"/>
      <c r="H158"/>
    </row>
    <row r="159" spans="1:8" x14ac:dyDescent="0.25">
      <c r="A159"/>
      <c r="B159"/>
      <c r="C159"/>
      <c r="D159"/>
      <c r="E159"/>
      <c r="F159"/>
      <c r="G159"/>
      <c r="H159"/>
    </row>
    <row r="160" spans="1:8" x14ac:dyDescent="0.25">
      <c r="A160"/>
      <c r="B160"/>
      <c r="C160"/>
      <c r="D160"/>
      <c r="E160"/>
      <c r="F160"/>
      <c r="G160"/>
      <c r="H160"/>
    </row>
    <row r="161" spans="1:8" x14ac:dyDescent="0.25">
      <c r="A161"/>
      <c r="B161"/>
      <c r="C161"/>
      <c r="D161"/>
      <c r="E161"/>
      <c r="F161"/>
      <c r="G161"/>
      <c r="H161"/>
    </row>
    <row r="162" spans="1:8" x14ac:dyDescent="0.25">
      <c r="A162"/>
      <c r="B162"/>
      <c r="C162"/>
      <c r="D162"/>
      <c r="E162"/>
      <c r="F162"/>
      <c r="G162"/>
      <c r="H162"/>
    </row>
    <row r="163" spans="1:8" x14ac:dyDescent="0.25">
      <c r="A163"/>
      <c r="B163"/>
      <c r="C163"/>
      <c r="D163"/>
      <c r="E163"/>
      <c r="F163"/>
      <c r="G163"/>
      <c r="H163"/>
    </row>
    <row r="164" spans="1:8" x14ac:dyDescent="0.25">
      <c r="A164"/>
      <c r="B164"/>
      <c r="C164"/>
      <c r="D164"/>
      <c r="E164"/>
      <c r="F164"/>
      <c r="G164"/>
      <c r="H164"/>
    </row>
    <row r="165" spans="1:8" x14ac:dyDescent="0.25">
      <c r="A165"/>
      <c r="B165"/>
      <c r="C165"/>
      <c r="D165"/>
      <c r="E165"/>
      <c r="F165"/>
      <c r="G165"/>
      <c r="H165"/>
    </row>
    <row r="166" spans="1:8" x14ac:dyDescent="0.25">
      <c r="A166"/>
      <c r="B166"/>
      <c r="C166"/>
      <c r="D166"/>
      <c r="E166"/>
      <c r="F166"/>
      <c r="G166"/>
      <c r="H166"/>
    </row>
    <row r="167" spans="1:8" x14ac:dyDescent="0.25">
      <c r="A167"/>
      <c r="B167"/>
      <c r="C167"/>
      <c r="D167"/>
      <c r="E167"/>
      <c r="F167"/>
      <c r="G167"/>
      <c r="H167"/>
    </row>
    <row r="168" spans="1:8" x14ac:dyDescent="0.25">
      <c r="A168"/>
      <c r="B168"/>
      <c r="C168"/>
      <c r="D168"/>
      <c r="E168"/>
      <c r="F168"/>
      <c r="G168"/>
      <c r="H168"/>
    </row>
    <row r="169" spans="1:8" x14ac:dyDescent="0.25">
      <c r="A169"/>
      <c r="B169"/>
      <c r="C169"/>
      <c r="D169"/>
      <c r="E169"/>
      <c r="F169"/>
      <c r="G169"/>
      <c r="H169"/>
    </row>
    <row r="170" spans="1:8" x14ac:dyDescent="0.25">
      <c r="A170"/>
      <c r="B170"/>
      <c r="C170"/>
      <c r="D170"/>
      <c r="E170"/>
      <c r="F170"/>
      <c r="G170"/>
      <c r="H170"/>
    </row>
    <row r="171" spans="1:8" x14ac:dyDescent="0.25">
      <c r="A171"/>
      <c r="B171"/>
      <c r="C171"/>
      <c r="D171"/>
      <c r="E171"/>
      <c r="F171"/>
      <c r="G171"/>
      <c r="H171"/>
    </row>
    <row r="172" spans="1:8" x14ac:dyDescent="0.25">
      <c r="A172"/>
      <c r="B172"/>
      <c r="C172"/>
      <c r="D172"/>
      <c r="E172"/>
      <c r="F172"/>
      <c r="G172"/>
      <c r="H172"/>
    </row>
    <row r="173" spans="1:8" x14ac:dyDescent="0.25">
      <c r="A173"/>
      <c r="B173"/>
      <c r="C173"/>
      <c r="D173"/>
      <c r="E173"/>
      <c r="F173"/>
      <c r="G173"/>
      <c r="H173"/>
    </row>
    <row r="174" spans="1:8" x14ac:dyDescent="0.25">
      <c r="A174"/>
      <c r="B174"/>
      <c r="C174"/>
      <c r="D174"/>
      <c r="E174"/>
      <c r="F174"/>
      <c r="G174"/>
      <c r="H174"/>
    </row>
    <row r="175" spans="1:8" x14ac:dyDescent="0.25">
      <c r="A175"/>
      <c r="B175"/>
      <c r="C175"/>
      <c r="D175"/>
      <c r="E175"/>
      <c r="F175"/>
      <c r="G175"/>
      <c r="H175"/>
    </row>
    <row r="176" spans="1:8" x14ac:dyDescent="0.25">
      <c r="A176"/>
      <c r="B176"/>
      <c r="C176"/>
      <c r="D176"/>
      <c r="E176"/>
      <c r="F176"/>
      <c r="G176"/>
      <c r="H176"/>
    </row>
    <row r="177" spans="1:8" x14ac:dyDescent="0.25">
      <c r="A177"/>
      <c r="B177"/>
      <c r="C177"/>
      <c r="D177"/>
      <c r="E177"/>
      <c r="F177"/>
      <c r="G177"/>
      <c r="H177"/>
    </row>
    <row r="178" spans="1:8" x14ac:dyDescent="0.25">
      <c r="A178"/>
      <c r="B178"/>
      <c r="C178"/>
      <c r="D178"/>
      <c r="E178"/>
      <c r="F178"/>
      <c r="G178"/>
      <c r="H178"/>
    </row>
    <row r="179" spans="1:8" x14ac:dyDescent="0.25">
      <c r="A179"/>
      <c r="B179"/>
      <c r="C179"/>
      <c r="D179"/>
      <c r="E179"/>
      <c r="F179"/>
      <c r="G179"/>
      <c r="H179"/>
    </row>
    <row r="180" spans="1:8" x14ac:dyDescent="0.25">
      <c r="A180"/>
      <c r="B180"/>
      <c r="C180"/>
      <c r="D180"/>
      <c r="E180"/>
      <c r="F180"/>
      <c r="G180"/>
      <c r="H180"/>
    </row>
    <row r="181" spans="1:8" x14ac:dyDescent="0.25">
      <c r="A181"/>
      <c r="B181"/>
      <c r="C181"/>
      <c r="D181"/>
      <c r="E181"/>
      <c r="F181"/>
      <c r="G181"/>
      <c r="H181"/>
    </row>
    <row r="182" spans="1:8" x14ac:dyDescent="0.25">
      <c r="A182"/>
      <c r="B182"/>
      <c r="C182"/>
      <c r="D182"/>
      <c r="E182"/>
      <c r="F182"/>
      <c r="G182"/>
      <c r="H182"/>
    </row>
    <row r="183" spans="1:8" x14ac:dyDescent="0.25">
      <c r="A183"/>
      <c r="B183"/>
      <c r="C183"/>
      <c r="D183"/>
      <c r="E183"/>
      <c r="F183"/>
      <c r="G183"/>
      <c r="H183"/>
    </row>
    <row r="184" spans="1:8" x14ac:dyDescent="0.25">
      <c r="A184"/>
      <c r="B184"/>
      <c r="C184"/>
      <c r="D184"/>
      <c r="E184"/>
      <c r="F184"/>
      <c r="G184"/>
      <c r="H184"/>
    </row>
    <row r="185" spans="1:8" x14ac:dyDescent="0.25">
      <c r="A185"/>
      <c r="B185"/>
      <c r="C185"/>
      <c r="D185"/>
      <c r="E185"/>
      <c r="F185"/>
      <c r="G185"/>
      <c r="H185"/>
    </row>
    <row r="186" spans="1:8" x14ac:dyDescent="0.25">
      <c r="A186"/>
      <c r="B186"/>
      <c r="C186"/>
      <c r="D186"/>
      <c r="E186"/>
      <c r="F186"/>
      <c r="G186"/>
      <c r="H186"/>
    </row>
    <row r="187" spans="1:8" x14ac:dyDescent="0.25">
      <c r="A187"/>
      <c r="B187"/>
      <c r="C187"/>
      <c r="D187"/>
      <c r="E187"/>
      <c r="F187"/>
      <c r="G187"/>
      <c r="H187"/>
    </row>
    <row r="188" spans="1:8" x14ac:dyDescent="0.25">
      <c r="A188"/>
      <c r="B188"/>
      <c r="C188"/>
      <c r="D188"/>
      <c r="E188"/>
      <c r="F188"/>
      <c r="G188"/>
      <c r="H188"/>
    </row>
    <row r="189" spans="1:8" x14ac:dyDescent="0.25">
      <c r="A189"/>
      <c r="B189"/>
      <c r="C189"/>
      <c r="D189"/>
      <c r="E189"/>
      <c r="F189"/>
      <c r="G189"/>
      <c r="H189"/>
    </row>
    <row r="190" spans="1:8" x14ac:dyDescent="0.25">
      <c r="A190"/>
      <c r="B190"/>
      <c r="C190"/>
      <c r="D190"/>
      <c r="E190"/>
      <c r="F190"/>
      <c r="G190"/>
      <c r="H190"/>
    </row>
    <row r="191" spans="1:8" x14ac:dyDescent="0.25">
      <c r="A191"/>
      <c r="B191"/>
      <c r="C191"/>
      <c r="D191"/>
      <c r="E191"/>
      <c r="F191"/>
      <c r="G191"/>
      <c r="H191"/>
    </row>
    <row r="192" spans="1:8" x14ac:dyDescent="0.25">
      <c r="A192"/>
      <c r="B192"/>
      <c r="C192"/>
      <c r="D192"/>
      <c r="E192"/>
      <c r="F192"/>
      <c r="G192"/>
      <c r="H192"/>
    </row>
    <row r="193" spans="1:8" x14ac:dyDescent="0.25">
      <c r="A193"/>
      <c r="B193"/>
      <c r="C193"/>
      <c r="D193"/>
      <c r="E193"/>
      <c r="F193"/>
      <c r="G193"/>
      <c r="H193"/>
    </row>
    <row r="194" spans="1:8" x14ac:dyDescent="0.25">
      <c r="A194"/>
      <c r="B194"/>
      <c r="C194"/>
      <c r="D194"/>
      <c r="E194"/>
      <c r="F194"/>
      <c r="G194"/>
      <c r="H194"/>
    </row>
    <row r="195" spans="1:8" x14ac:dyDescent="0.25">
      <c r="A195"/>
      <c r="B195"/>
      <c r="C195"/>
      <c r="D195"/>
      <c r="E195"/>
      <c r="F195"/>
      <c r="G195"/>
      <c r="H195"/>
    </row>
    <row r="196" spans="1:8" x14ac:dyDescent="0.25">
      <c r="A196"/>
      <c r="B196"/>
      <c r="C196"/>
      <c r="D196"/>
      <c r="E196"/>
      <c r="F196"/>
      <c r="G196"/>
      <c r="H196"/>
    </row>
    <row r="197" spans="1:8" x14ac:dyDescent="0.25">
      <c r="A197"/>
      <c r="B197"/>
      <c r="C197"/>
      <c r="D197"/>
      <c r="E197"/>
      <c r="F197"/>
      <c r="G197"/>
      <c r="H197"/>
    </row>
    <row r="198" spans="1:8" x14ac:dyDescent="0.25">
      <c r="A198"/>
      <c r="B198"/>
      <c r="C198"/>
      <c r="D198"/>
      <c r="E198"/>
      <c r="F198"/>
      <c r="G198"/>
      <c r="H198"/>
    </row>
    <row r="199" spans="1:8" x14ac:dyDescent="0.25">
      <c r="A199"/>
      <c r="B199"/>
      <c r="C199"/>
      <c r="D199"/>
      <c r="E199"/>
      <c r="F199"/>
      <c r="G199"/>
      <c r="H199"/>
    </row>
    <row r="200" spans="1:8" x14ac:dyDescent="0.25">
      <c r="A200"/>
      <c r="B200"/>
      <c r="C200"/>
      <c r="D200"/>
      <c r="E200"/>
      <c r="F200"/>
      <c r="G200"/>
      <c r="H200"/>
    </row>
    <row r="201" spans="1:8" x14ac:dyDescent="0.25">
      <c r="A201"/>
      <c r="B201"/>
      <c r="C201"/>
      <c r="D201"/>
      <c r="E201"/>
      <c r="F201"/>
      <c r="G201"/>
      <c r="H201"/>
    </row>
    <row r="202" spans="1:8" x14ac:dyDescent="0.25">
      <c r="A202"/>
      <c r="B202"/>
      <c r="C202"/>
      <c r="D202"/>
      <c r="E202"/>
      <c r="F202"/>
      <c r="G202"/>
      <c r="H202"/>
    </row>
    <row r="203" spans="1:8" x14ac:dyDescent="0.25">
      <c r="A203"/>
      <c r="B203"/>
      <c r="C203"/>
      <c r="D203"/>
      <c r="E203"/>
      <c r="F203"/>
      <c r="G203"/>
      <c r="H203"/>
    </row>
    <row r="204" spans="1:8" x14ac:dyDescent="0.25">
      <c r="A204"/>
      <c r="B204"/>
      <c r="C204"/>
      <c r="D204"/>
      <c r="E204"/>
      <c r="F204"/>
      <c r="G204"/>
      <c r="H204"/>
    </row>
    <row r="205" spans="1:8" x14ac:dyDescent="0.25">
      <c r="A205"/>
      <c r="B205"/>
      <c r="C205"/>
      <c r="D205"/>
      <c r="E205"/>
      <c r="F205"/>
      <c r="G205"/>
      <c r="H205"/>
    </row>
    <row r="206" spans="1:8" x14ac:dyDescent="0.25">
      <c r="A206"/>
      <c r="B206"/>
      <c r="C206"/>
      <c r="D206"/>
      <c r="E206"/>
      <c r="F206"/>
      <c r="G206"/>
      <c r="H206"/>
    </row>
    <row r="207" spans="1:8" x14ac:dyDescent="0.25">
      <c r="A207"/>
      <c r="B207"/>
      <c r="C207"/>
      <c r="D207"/>
      <c r="E207"/>
      <c r="F207"/>
      <c r="G207"/>
      <c r="H207"/>
    </row>
    <row r="208" spans="1:8" x14ac:dyDescent="0.25">
      <c r="A208"/>
      <c r="B208"/>
      <c r="C208"/>
      <c r="D208"/>
      <c r="E208"/>
      <c r="F208"/>
      <c r="G208"/>
      <c r="H208"/>
    </row>
    <row r="209" spans="1:8" x14ac:dyDescent="0.25">
      <c r="A209"/>
      <c r="B209"/>
      <c r="C209"/>
      <c r="D209"/>
      <c r="E209"/>
      <c r="F209"/>
      <c r="G209"/>
      <c r="H209"/>
    </row>
    <row r="210" spans="1:8" x14ac:dyDescent="0.25">
      <c r="A210"/>
      <c r="B210"/>
      <c r="C210"/>
      <c r="D210"/>
      <c r="E210"/>
      <c r="F210"/>
      <c r="G210"/>
      <c r="H210"/>
    </row>
    <row r="211" spans="1:8" x14ac:dyDescent="0.25">
      <c r="A211"/>
      <c r="B211"/>
      <c r="C211"/>
      <c r="D211"/>
      <c r="E211"/>
      <c r="F211"/>
      <c r="G211"/>
      <c r="H211"/>
    </row>
    <row r="212" spans="1:8" x14ac:dyDescent="0.25">
      <c r="A212"/>
      <c r="B212"/>
      <c r="C212"/>
      <c r="D212"/>
      <c r="E212"/>
      <c r="F212"/>
      <c r="G212"/>
      <c r="H212"/>
    </row>
    <row r="213" spans="1:8" x14ac:dyDescent="0.25">
      <c r="A213"/>
      <c r="B213"/>
      <c r="C213"/>
      <c r="D213"/>
      <c r="E213"/>
      <c r="F213"/>
      <c r="G213"/>
      <c r="H213"/>
    </row>
    <row r="214" spans="1:8" x14ac:dyDescent="0.25">
      <c r="A214"/>
      <c r="B214"/>
      <c r="C214"/>
      <c r="D214"/>
      <c r="E214"/>
      <c r="F214"/>
      <c r="G214"/>
      <c r="H214"/>
    </row>
    <row r="215" spans="1:8" x14ac:dyDescent="0.25">
      <c r="A215"/>
      <c r="B215"/>
      <c r="C215"/>
      <c r="D215"/>
      <c r="E215"/>
      <c r="F215"/>
      <c r="G215"/>
      <c r="H215"/>
    </row>
    <row r="216" spans="1:8" x14ac:dyDescent="0.25">
      <c r="A216"/>
      <c r="B216"/>
      <c r="C216"/>
      <c r="D216"/>
      <c r="E216"/>
      <c r="F216"/>
      <c r="G216"/>
      <c r="H216"/>
    </row>
    <row r="217" spans="1:8" x14ac:dyDescent="0.25">
      <c r="A217"/>
      <c r="B217"/>
      <c r="C217"/>
      <c r="D217"/>
      <c r="E217"/>
      <c r="F217"/>
      <c r="G217"/>
      <c r="H217"/>
    </row>
    <row r="218" spans="1:8" x14ac:dyDescent="0.25">
      <c r="A218"/>
      <c r="B218"/>
      <c r="C218"/>
      <c r="D218"/>
      <c r="E218"/>
      <c r="F218"/>
      <c r="G218"/>
      <c r="H218"/>
    </row>
    <row r="219" spans="1:8" x14ac:dyDescent="0.25">
      <c r="A219"/>
      <c r="B219"/>
      <c r="C219"/>
      <c r="D219"/>
      <c r="E219"/>
      <c r="F219"/>
      <c r="G219"/>
      <c r="H219"/>
    </row>
    <row r="220" spans="1:8" x14ac:dyDescent="0.25">
      <c r="A220"/>
      <c r="B220"/>
      <c r="C220"/>
      <c r="D220"/>
      <c r="E220"/>
      <c r="F220"/>
      <c r="G220"/>
      <c r="H220"/>
    </row>
    <row r="221" spans="1:8" x14ac:dyDescent="0.25">
      <c r="A221"/>
      <c r="B221"/>
      <c r="C221"/>
      <c r="D221"/>
      <c r="E221"/>
      <c r="F221"/>
      <c r="G221"/>
      <c r="H221"/>
    </row>
    <row r="222" spans="1:8" x14ac:dyDescent="0.25">
      <c r="A222"/>
      <c r="B222"/>
      <c r="C222"/>
      <c r="D222"/>
      <c r="E222"/>
      <c r="F222"/>
      <c r="G222"/>
      <c r="H222"/>
    </row>
    <row r="223" spans="1:8" x14ac:dyDescent="0.25">
      <c r="A223"/>
      <c r="B223"/>
      <c r="C223"/>
      <c r="D223"/>
      <c r="E223"/>
      <c r="F223"/>
      <c r="G223"/>
      <c r="H223"/>
    </row>
    <row r="224" spans="1:8" x14ac:dyDescent="0.25">
      <c r="A224"/>
      <c r="B224"/>
      <c r="C224"/>
      <c r="D224"/>
      <c r="E224"/>
      <c r="F224"/>
      <c r="G224"/>
      <c r="H224"/>
    </row>
    <row r="225" spans="1:8" x14ac:dyDescent="0.25">
      <c r="A225"/>
      <c r="B225"/>
      <c r="C225"/>
      <c r="D225"/>
      <c r="E225"/>
      <c r="F225"/>
      <c r="G225"/>
      <c r="H225"/>
    </row>
    <row r="226" spans="1:8" x14ac:dyDescent="0.25">
      <c r="A226"/>
      <c r="B226"/>
      <c r="C226"/>
      <c r="D226"/>
      <c r="E226"/>
      <c r="F226"/>
      <c r="G226"/>
      <c r="H226"/>
    </row>
    <row r="227" spans="1:8" x14ac:dyDescent="0.25">
      <c r="A227"/>
      <c r="B227"/>
      <c r="C227"/>
      <c r="D227"/>
      <c r="E227"/>
      <c r="F227"/>
      <c r="G227"/>
      <c r="H227"/>
    </row>
    <row r="228" spans="1:8" x14ac:dyDescent="0.25">
      <c r="A228"/>
      <c r="B228"/>
      <c r="C228"/>
      <c r="D228"/>
      <c r="E228"/>
      <c r="F228"/>
      <c r="G228"/>
      <c r="H228"/>
    </row>
    <row r="229" spans="1:8" x14ac:dyDescent="0.25">
      <c r="A229"/>
      <c r="B229"/>
      <c r="C229"/>
      <c r="D229"/>
      <c r="E229"/>
      <c r="F229"/>
      <c r="G229"/>
      <c r="H229"/>
    </row>
    <row r="230" spans="1:8" x14ac:dyDescent="0.25">
      <c r="A230"/>
      <c r="B230"/>
      <c r="C230"/>
      <c r="D230"/>
      <c r="E230"/>
      <c r="F230"/>
      <c r="G230"/>
      <c r="H230"/>
    </row>
    <row r="231" spans="1:8" x14ac:dyDescent="0.25">
      <c r="A231"/>
      <c r="B231"/>
      <c r="C231"/>
      <c r="D231"/>
      <c r="E231"/>
      <c r="F231"/>
      <c r="G231"/>
      <c r="H231"/>
    </row>
    <row r="232" spans="1:8" x14ac:dyDescent="0.25">
      <c r="A232"/>
      <c r="B232"/>
      <c r="C232"/>
      <c r="D232"/>
      <c r="E232"/>
      <c r="F232"/>
      <c r="G232"/>
      <c r="H232"/>
    </row>
    <row r="233" spans="1:8" x14ac:dyDescent="0.25">
      <c r="A233"/>
      <c r="B233"/>
      <c r="C233"/>
      <c r="D233"/>
      <c r="E233"/>
      <c r="F233"/>
      <c r="G233"/>
      <c r="H233"/>
    </row>
    <row r="234" spans="1:8" x14ac:dyDescent="0.25">
      <c r="A234"/>
      <c r="B234"/>
      <c r="C234"/>
      <c r="D234"/>
      <c r="E234"/>
      <c r="F234"/>
      <c r="G234"/>
      <c r="H234"/>
    </row>
    <row r="235" spans="1:8" x14ac:dyDescent="0.25">
      <c r="A235"/>
      <c r="B235"/>
      <c r="C235"/>
      <c r="D235"/>
      <c r="E235"/>
      <c r="F235"/>
      <c r="G235"/>
      <c r="H235"/>
    </row>
    <row r="236" spans="1:8" x14ac:dyDescent="0.25">
      <c r="A236"/>
      <c r="B236"/>
      <c r="C236"/>
      <c r="D236"/>
      <c r="E236"/>
      <c r="F236"/>
      <c r="G236"/>
      <c r="H236"/>
    </row>
    <row r="237" spans="1:8" x14ac:dyDescent="0.25">
      <c r="A237"/>
      <c r="B237"/>
      <c r="C237"/>
      <c r="D237"/>
      <c r="E237"/>
      <c r="F237"/>
      <c r="G237"/>
      <c r="H237"/>
    </row>
    <row r="238" spans="1:8" x14ac:dyDescent="0.25">
      <c r="A238"/>
      <c r="B238"/>
      <c r="C238"/>
      <c r="D238"/>
      <c r="E238"/>
      <c r="F238"/>
      <c r="G238"/>
      <c r="H238"/>
    </row>
    <row r="239" spans="1:8" x14ac:dyDescent="0.25">
      <c r="A239"/>
      <c r="B239"/>
      <c r="C239"/>
      <c r="D239"/>
      <c r="E239"/>
      <c r="F239"/>
      <c r="G239"/>
      <c r="H239"/>
    </row>
    <row r="240" spans="1:8" x14ac:dyDescent="0.25">
      <c r="A240"/>
      <c r="B240"/>
      <c r="C240"/>
      <c r="D240"/>
      <c r="E240"/>
      <c r="F240"/>
      <c r="G240"/>
      <c r="H240"/>
    </row>
    <row r="241" spans="1:8" x14ac:dyDescent="0.25">
      <c r="A241"/>
      <c r="B241"/>
      <c r="C241"/>
      <c r="D241"/>
      <c r="E241"/>
      <c r="F241"/>
      <c r="G241"/>
      <c r="H241"/>
    </row>
    <row r="242" spans="1:8" x14ac:dyDescent="0.25">
      <c r="A242"/>
      <c r="B242"/>
      <c r="C242"/>
      <c r="D242"/>
      <c r="E242"/>
      <c r="F242"/>
      <c r="G242"/>
      <c r="H242"/>
    </row>
    <row r="243" spans="1:8" x14ac:dyDescent="0.25">
      <c r="A243"/>
      <c r="B243"/>
      <c r="C243"/>
      <c r="D243"/>
      <c r="E243"/>
      <c r="F243"/>
      <c r="G243"/>
      <c r="H243"/>
    </row>
    <row r="244" spans="1:8" x14ac:dyDescent="0.25">
      <c r="A244"/>
      <c r="B244"/>
      <c r="C244"/>
      <c r="D244"/>
      <c r="E244"/>
      <c r="F244"/>
      <c r="G244"/>
      <c r="H244"/>
    </row>
    <row r="245" spans="1:8" x14ac:dyDescent="0.25">
      <c r="A245"/>
      <c r="B245"/>
      <c r="C245"/>
      <c r="D245"/>
      <c r="E245"/>
      <c r="F245"/>
      <c r="G245"/>
      <c r="H245"/>
    </row>
    <row r="246" spans="1:8" x14ac:dyDescent="0.25">
      <c r="A246"/>
      <c r="B246"/>
      <c r="C246"/>
      <c r="D246"/>
      <c r="E246"/>
      <c r="F246"/>
      <c r="G246"/>
      <c r="H246"/>
    </row>
    <row r="247" spans="1:8" x14ac:dyDescent="0.25">
      <c r="A247"/>
      <c r="B247"/>
      <c r="C247"/>
      <c r="D247"/>
      <c r="E247"/>
      <c r="F247"/>
      <c r="G247"/>
      <c r="H247"/>
    </row>
    <row r="248" spans="1:8" x14ac:dyDescent="0.25">
      <c r="A248"/>
      <c r="B248"/>
      <c r="C248"/>
      <c r="D248"/>
      <c r="E248"/>
      <c r="F248"/>
      <c r="G248"/>
      <c r="H248"/>
    </row>
    <row r="249" spans="1:8" x14ac:dyDescent="0.25">
      <c r="A249"/>
      <c r="B249"/>
      <c r="C249"/>
      <c r="D249"/>
      <c r="E249"/>
      <c r="F249"/>
      <c r="G249"/>
      <c r="H249"/>
    </row>
    <row r="250" spans="1:8" x14ac:dyDescent="0.25">
      <c r="A250"/>
      <c r="B250"/>
      <c r="C250"/>
      <c r="D250"/>
      <c r="E250"/>
      <c r="F250"/>
      <c r="G250"/>
      <c r="H250"/>
    </row>
    <row r="251" spans="1:8" x14ac:dyDescent="0.25">
      <c r="A251"/>
      <c r="B251"/>
      <c r="C251"/>
      <c r="D251"/>
      <c r="E251"/>
      <c r="F251"/>
      <c r="G251"/>
      <c r="H251"/>
    </row>
    <row r="252" spans="1:8" x14ac:dyDescent="0.25">
      <c r="A252"/>
      <c r="B252"/>
      <c r="C252"/>
      <c r="D252"/>
      <c r="E252"/>
      <c r="F252"/>
      <c r="G252"/>
      <c r="H252"/>
    </row>
    <row r="253" spans="1:8" x14ac:dyDescent="0.25">
      <c r="A253"/>
      <c r="B253"/>
      <c r="C253"/>
      <c r="D253"/>
      <c r="E253"/>
      <c r="F253"/>
      <c r="G253"/>
      <c r="H253"/>
    </row>
    <row r="254" spans="1:8" x14ac:dyDescent="0.25">
      <c r="A254"/>
      <c r="B254"/>
      <c r="C254"/>
      <c r="D254"/>
      <c r="E254"/>
      <c r="F254"/>
      <c r="G254"/>
      <c r="H254"/>
    </row>
    <row r="255" spans="1:8" x14ac:dyDescent="0.25">
      <c r="A255"/>
      <c r="B255"/>
      <c r="C255"/>
      <c r="D255"/>
      <c r="E255"/>
      <c r="F255"/>
      <c r="G255"/>
      <c r="H255"/>
    </row>
    <row r="256" spans="1:8" x14ac:dyDescent="0.25">
      <c r="A256"/>
      <c r="B256"/>
      <c r="C256"/>
      <c r="D256"/>
      <c r="E256"/>
      <c r="F256"/>
      <c r="G256"/>
      <c r="H256"/>
    </row>
    <row r="257" spans="1:8" x14ac:dyDescent="0.25">
      <c r="A257"/>
      <c r="B257"/>
      <c r="C257"/>
      <c r="D257"/>
      <c r="E257"/>
      <c r="F257"/>
      <c r="G257"/>
      <c r="H257"/>
    </row>
    <row r="258" spans="1:8" x14ac:dyDescent="0.25">
      <c r="A258"/>
      <c r="B258"/>
      <c r="C258"/>
      <c r="D258"/>
      <c r="E258"/>
      <c r="F258"/>
      <c r="G258"/>
      <c r="H258"/>
    </row>
    <row r="259" spans="1:8" x14ac:dyDescent="0.25">
      <c r="A259"/>
      <c r="B259"/>
      <c r="C259"/>
      <c r="D259"/>
      <c r="E259"/>
      <c r="F259"/>
      <c r="G259"/>
      <c r="H259"/>
    </row>
    <row r="260" spans="1:8" x14ac:dyDescent="0.25">
      <c r="A260"/>
      <c r="B260"/>
      <c r="C260"/>
      <c r="D260"/>
      <c r="E260"/>
      <c r="F260"/>
      <c r="G260"/>
      <c r="H260"/>
    </row>
  </sheetData>
  <mergeCells count="1">
    <mergeCell ref="D1:E1"/>
  </mergeCells>
  <printOptions gridLines="1"/>
  <pageMargins left="0.75" right="0" top="0.75" bottom="0.5" header="0.3" footer="0.3"/>
  <pageSetup paperSize="5" scale="80" orientation="landscape" r:id="rId1"/>
  <headerFooter>
    <oddHeader>&amp;C &amp;R&amp;F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Vacant House List 2018</vt:lpstr>
      <vt:lpstr>2nd.. Qtr.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Garcia</dc:creator>
  <cp:lastModifiedBy>Mark Tighe</cp:lastModifiedBy>
  <cp:lastPrinted>2019-07-23T13:32:03Z</cp:lastPrinted>
  <dcterms:created xsi:type="dcterms:W3CDTF">2017-01-17T13:40:29Z</dcterms:created>
  <dcterms:modified xsi:type="dcterms:W3CDTF">2019-07-24T17:26:45Z</dcterms:modified>
</cp:coreProperties>
</file>