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hfile\folder redirects$\efitzgerald\Desktop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Sheet1!$A$1:$Z$16</definedName>
  </definedNames>
  <calcPr calcId="152511"/>
</workbook>
</file>

<file path=xl/calcChain.xml><?xml version="1.0" encoding="utf-8"?>
<calcChain xmlns="http://schemas.openxmlformats.org/spreadsheetml/2006/main">
  <c r="Z15" i="1" l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K15" i="1"/>
</calcChain>
</file>

<file path=xl/sharedStrings.xml><?xml version="1.0" encoding="utf-8"?>
<sst xmlns="http://schemas.openxmlformats.org/spreadsheetml/2006/main" count="154" uniqueCount="88">
  <si>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</si>
  <si>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</si>
  <si>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</si>
  <si>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</si>
  <si>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</si>
  <si>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</si>
  <si>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</si>
  <si>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</si>
  <si>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</si>
  <si>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</si>
  <si>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Premium</t>
  </si>
  <si>
    <t>Percentage</t>
  </si>
  <si>
    <t>Record Fee</t>
  </si>
  <si>
    <t>Other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</si>
  <si>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</si>
  <si>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</si>
  <si>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</si>
  <si>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</si>
  <si>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</si>
  <si>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</si>
  <si>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</si>
  <si>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</si>
  <si>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</si>
  <si>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</si>
  <si>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</si>
  <si>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</si>
  <si>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8     </t>
  </si>
  <si>
    <t xml:space="preserve">   13     </t>
  </si>
  <si>
    <t xml:space="preserve">              </t>
  </si>
  <si>
    <t xml:space="preserve">108 STATION AVE               </t>
  </si>
  <si>
    <t>21-00001</t>
  </si>
  <si>
    <t xml:space="preserve">Open      </t>
  </si>
  <si>
    <t>O</t>
  </si>
  <si>
    <t xml:space="preserve">00163   </t>
  </si>
  <si>
    <t>USBANK CUST/PC8 FIRSTRUST BANK</t>
  </si>
  <si>
    <t xml:space="preserve">   17     </t>
  </si>
  <si>
    <t xml:space="preserve">   21     </t>
  </si>
  <si>
    <t xml:space="preserve">409 THIRD AVE                 </t>
  </si>
  <si>
    <t>21-00002</t>
  </si>
  <si>
    <t xml:space="preserve">00132   </t>
  </si>
  <si>
    <t xml:space="preserve">LORAMARK CAPITAL LLC          </t>
  </si>
  <si>
    <t xml:space="preserve">   35     </t>
  </si>
  <si>
    <t xml:space="preserve">439 THIRD AVE                 </t>
  </si>
  <si>
    <t>21-00004</t>
  </si>
  <si>
    <t xml:space="preserve">   31     </t>
  </si>
  <si>
    <t xml:space="preserve">    1     </t>
  </si>
  <si>
    <t xml:space="preserve">400 THIRD AVE                 </t>
  </si>
  <si>
    <t>21-00006</t>
  </si>
  <si>
    <t xml:space="preserve">   36     </t>
  </si>
  <si>
    <t xml:space="preserve">311 E ATLANTIC AVE            </t>
  </si>
  <si>
    <t>21-00008</t>
  </si>
  <si>
    <t xml:space="preserve">   40     </t>
  </si>
  <si>
    <t xml:space="preserve">15 EIGHTH AVE                 </t>
  </si>
  <si>
    <t>21-00009</t>
  </si>
  <si>
    <t xml:space="preserve">   44     </t>
  </si>
  <si>
    <t xml:space="preserve">   26     </t>
  </si>
  <si>
    <t xml:space="preserve">19 TENTH AVE                  </t>
  </si>
  <si>
    <t>21-00010</t>
  </si>
  <si>
    <t xml:space="preserve">   46     </t>
  </si>
  <si>
    <t xml:space="preserve">   38     </t>
  </si>
  <si>
    <t xml:space="preserve">31 ELEVENTH AVE               </t>
  </si>
  <si>
    <t>20-00011</t>
  </si>
  <si>
    <t xml:space="preserve">00162   </t>
  </si>
  <si>
    <t xml:space="preserve">SLATE VENTURES LLC            </t>
  </si>
  <si>
    <t xml:space="preserve">   48     </t>
  </si>
  <si>
    <t xml:space="preserve">    2     </t>
  </si>
  <si>
    <t xml:space="preserve">602 GARDEN ST                 </t>
  </si>
  <si>
    <t>20-00012</t>
  </si>
  <si>
    <t xml:space="preserve">00160   </t>
  </si>
  <si>
    <t>US BANK/PROCAP 8/PROCAP MGT II</t>
  </si>
  <si>
    <t xml:space="preserve">  128     </t>
  </si>
  <si>
    <t xml:space="preserve">   16     </t>
  </si>
  <si>
    <t xml:space="preserve">2013 WAYNE AVE                </t>
  </si>
  <si>
    <t>21-00018</t>
  </si>
  <si>
    <t xml:space="preserve">  130     </t>
  </si>
  <si>
    <t xml:space="preserve">   10     </t>
  </si>
  <si>
    <t xml:space="preserve">111 HILLSIDE AVE              </t>
  </si>
  <si>
    <t>21-00019</t>
  </si>
  <si>
    <t xml:space="preserve">  134     </t>
  </si>
  <si>
    <t xml:space="preserve">   25     </t>
  </si>
  <si>
    <t xml:space="preserve">2001 BRYN MAWR AVE            </t>
  </si>
  <si>
    <t>21-00020</t>
  </si>
  <si>
    <t xml:space="preserve">  143     </t>
  </si>
  <si>
    <t xml:space="preserve">   20     </t>
  </si>
  <si>
    <t xml:space="preserve">2009 SYCAMORE ST              </t>
  </si>
  <si>
    <t>21-00022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</si>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</sst>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workbookViewId="0">
      <pane ySplit="1" topLeftCell="A2" activePane="bottomLeft" state="frozen"/>
      <selection pane="bottomLeft" activeCell="H1" sqref="H1:I1048576"/>
    </sheetView>
  </sheetViews>
  <sheetFormatPr defaultRowHeight="15" x14ac:dyDescent="0.25"/>
  <cols>
    <col min="1" max="1" width="9.85546875" customWidth="1"/>
    <col min="2" max="2" width="9.140625" customWidth="1"/>
    <col min="3" max="3" width="11" customWidth="1"/>
    <col min="4" max="4" width="29.710937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1.42578125" customWidth="1"/>
    <col min="10" max="10" width="35.42578125" customWidth="1"/>
    <col min="11" max="11" width="11.42578125" customWidth="1"/>
    <col min="12" max="12" width="13.28515625" customWidth="1"/>
    <col min="13" max="13" width="13.140625" customWidth="1"/>
    <col min="14" max="14" width="12" customWidth="1"/>
    <col min="15" max="15" width="15.425781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44483</v>
      </c>
      <c r="G2" s="7" t="s">
        <v>31</v>
      </c>
      <c r="H2" s="7" t="s">
        <v>32</v>
      </c>
      <c r="I2" s="7" t="s">
        <v>33</v>
      </c>
      <c r="J2" s="7" t="s">
        <v>34</v>
      </c>
      <c r="K2" s="2">
        <v>1100</v>
      </c>
      <c r="L2" s="2">
        <v>0</v>
      </c>
      <c r="M2" s="2">
        <v>65</v>
      </c>
      <c r="N2" s="2">
        <v>0</v>
      </c>
      <c r="O2" s="6">
        <v>0</v>
      </c>
      <c r="P2" s="6">
        <v>0</v>
      </c>
      <c r="Q2" s="2">
        <v>154.97999999999999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219.98</v>
      </c>
      <c r="AA2" t="b">
        <v>1</v>
      </c>
      <c r="AB2" t="b">
        <v>1</v>
      </c>
    </row>
    <row r="3" spans="1:28" x14ac:dyDescent="0.25">
      <c r="A3" s="7" t="s">
        <v>35</v>
      </c>
      <c r="B3" s="7" t="s">
        <v>36</v>
      </c>
      <c r="C3" s="7" t="s">
        <v>28</v>
      </c>
      <c r="D3" s="7" t="s">
        <v>37</v>
      </c>
      <c r="E3" s="7" t="s">
        <v>38</v>
      </c>
      <c r="F3" s="1">
        <v>44483</v>
      </c>
      <c r="G3" s="7" t="s">
        <v>31</v>
      </c>
      <c r="H3" s="7" t="s">
        <v>32</v>
      </c>
      <c r="I3" s="7" t="s">
        <v>39</v>
      </c>
      <c r="J3" s="7" t="s">
        <v>40</v>
      </c>
      <c r="K3" s="2">
        <v>1100</v>
      </c>
      <c r="L3" s="2">
        <v>0</v>
      </c>
      <c r="M3" s="2">
        <v>65</v>
      </c>
      <c r="N3" s="2">
        <v>0</v>
      </c>
      <c r="O3" s="6">
        <v>0</v>
      </c>
      <c r="P3" s="6">
        <v>0</v>
      </c>
      <c r="Q3" s="2">
        <v>154.97999999999999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219.98</v>
      </c>
      <c r="AA3" t="b">
        <v>1</v>
      </c>
      <c r="AB3" t="b">
        <v>1</v>
      </c>
    </row>
    <row r="4" spans="1:28" x14ac:dyDescent="0.25">
      <c r="A4" s="7" t="s">
        <v>35</v>
      </c>
      <c r="B4" s="7" t="s">
        <v>41</v>
      </c>
      <c r="C4" s="7" t="s">
        <v>28</v>
      </c>
      <c r="D4" s="7" t="s">
        <v>42</v>
      </c>
      <c r="E4" s="7" t="s">
        <v>43</v>
      </c>
      <c r="F4" s="1">
        <v>44483</v>
      </c>
      <c r="G4" s="7" t="s">
        <v>31</v>
      </c>
      <c r="H4" s="7" t="s">
        <v>32</v>
      </c>
      <c r="I4" s="7" t="s">
        <v>33</v>
      </c>
      <c r="J4" s="7" t="s">
        <v>34</v>
      </c>
      <c r="K4" s="2">
        <v>1500</v>
      </c>
      <c r="L4" s="2">
        <v>0</v>
      </c>
      <c r="M4" s="2">
        <v>65</v>
      </c>
      <c r="N4" s="2">
        <v>0</v>
      </c>
      <c r="O4" s="6">
        <v>0</v>
      </c>
      <c r="P4" s="6">
        <v>0</v>
      </c>
      <c r="Q4" s="2">
        <v>450.92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515.91999999999996</v>
      </c>
      <c r="AA4" t="b">
        <v>1</v>
      </c>
      <c r="AB4" t="b">
        <v>1</v>
      </c>
    </row>
    <row r="5" spans="1:28" x14ac:dyDescent="0.25">
      <c r="A5" s="7" t="s">
        <v>44</v>
      </c>
      <c r="B5" s="7" t="s">
        <v>45</v>
      </c>
      <c r="C5" s="7" t="s">
        <v>28</v>
      </c>
      <c r="D5" s="7" t="s">
        <v>46</v>
      </c>
      <c r="E5" s="7" t="s">
        <v>47</v>
      </c>
      <c r="F5" s="1">
        <v>44483</v>
      </c>
      <c r="G5" s="7" t="s">
        <v>31</v>
      </c>
      <c r="H5" s="7" t="s">
        <v>32</v>
      </c>
      <c r="I5" s="7" t="s">
        <v>33</v>
      </c>
      <c r="J5" s="7" t="s">
        <v>34</v>
      </c>
      <c r="K5" s="2">
        <v>1400</v>
      </c>
      <c r="L5" s="2">
        <v>0</v>
      </c>
      <c r="M5" s="2">
        <v>65</v>
      </c>
      <c r="N5" s="2">
        <v>0</v>
      </c>
      <c r="O5" s="6">
        <v>0</v>
      </c>
      <c r="P5" s="6">
        <v>0</v>
      </c>
      <c r="Q5" s="2">
        <v>432.87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497.87</v>
      </c>
      <c r="AA5" t="b">
        <v>1</v>
      </c>
      <c r="AB5" t="b">
        <v>1</v>
      </c>
    </row>
    <row r="6" spans="1:28" x14ac:dyDescent="0.25">
      <c r="A6" s="7" t="s">
        <v>48</v>
      </c>
      <c r="B6" s="7" t="s">
        <v>35</v>
      </c>
      <c r="C6" s="7" t="s">
        <v>28</v>
      </c>
      <c r="D6" s="7" t="s">
        <v>49</v>
      </c>
      <c r="E6" s="7" t="s">
        <v>50</v>
      </c>
      <c r="F6" s="1">
        <v>44483</v>
      </c>
      <c r="G6" s="7" t="s">
        <v>31</v>
      </c>
      <c r="H6" s="7" t="s">
        <v>32</v>
      </c>
      <c r="I6" s="7" t="s">
        <v>33</v>
      </c>
      <c r="J6" s="7" t="s">
        <v>34</v>
      </c>
      <c r="K6" s="2">
        <v>1500</v>
      </c>
      <c r="L6" s="2">
        <v>0</v>
      </c>
      <c r="M6" s="2">
        <v>65</v>
      </c>
      <c r="N6" s="2">
        <v>0</v>
      </c>
      <c r="O6" s="6">
        <v>0</v>
      </c>
      <c r="P6" s="6">
        <v>0</v>
      </c>
      <c r="Q6" s="2">
        <v>448.65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513.65</v>
      </c>
      <c r="AA6" t="b">
        <v>1</v>
      </c>
      <c r="AB6" t="b">
        <v>1</v>
      </c>
    </row>
    <row r="7" spans="1:28" x14ac:dyDescent="0.25">
      <c r="A7" s="7" t="s">
        <v>51</v>
      </c>
      <c r="B7" s="7" t="s">
        <v>35</v>
      </c>
      <c r="C7" s="7" t="s">
        <v>28</v>
      </c>
      <c r="D7" s="7" t="s">
        <v>52</v>
      </c>
      <c r="E7" s="7" t="s">
        <v>53</v>
      </c>
      <c r="F7" s="1">
        <v>44483</v>
      </c>
      <c r="G7" s="7" t="s">
        <v>31</v>
      </c>
      <c r="H7" s="7" t="s">
        <v>32</v>
      </c>
      <c r="I7" s="7" t="s">
        <v>39</v>
      </c>
      <c r="J7" s="7" t="s">
        <v>40</v>
      </c>
      <c r="K7" s="2">
        <v>1500</v>
      </c>
      <c r="L7" s="2">
        <v>0</v>
      </c>
      <c r="M7" s="2">
        <v>65</v>
      </c>
      <c r="N7" s="2">
        <v>0</v>
      </c>
      <c r="O7" s="6">
        <v>0</v>
      </c>
      <c r="P7" s="6">
        <v>0</v>
      </c>
      <c r="Q7" s="2">
        <v>448.65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513.65</v>
      </c>
      <c r="AA7" t="b">
        <v>1</v>
      </c>
      <c r="AB7" t="b">
        <v>1</v>
      </c>
    </row>
    <row r="8" spans="1:28" x14ac:dyDescent="0.25">
      <c r="A8" s="7" t="s">
        <v>54</v>
      </c>
      <c r="B8" s="7" t="s">
        <v>55</v>
      </c>
      <c r="C8" s="7" t="s">
        <v>28</v>
      </c>
      <c r="D8" s="7" t="s">
        <v>56</v>
      </c>
      <c r="E8" s="7" t="s">
        <v>57</v>
      </c>
      <c r="F8" s="1">
        <v>44483</v>
      </c>
      <c r="G8" s="7" t="s">
        <v>31</v>
      </c>
      <c r="H8" s="7" t="s">
        <v>32</v>
      </c>
      <c r="I8" s="7" t="s">
        <v>33</v>
      </c>
      <c r="J8" s="7" t="s">
        <v>34</v>
      </c>
      <c r="K8" s="2">
        <v>8200</v>
      </c>
      <c r="L8" s="2">
        <v>0</v>
      </c>
      <c r="M8" s="2">
        <v>65</v>
      </c>
      <c r="N8" s="2">
        <v>0</v>
      </c>
      <c r="O8" s="2">
        <v>1225</v>
      </c>
      <c r="P8" s="6">
        <v>0</v>
      </c>
      <c r="Q8" s="2">
        <v>448.65</v>
      </c>
      <c r="R8" s="6">
        <v>0</v>
      </c>
      <c r="S8" s="6">
        <v>0</v>
      </c>
      <c r="T8" s="6">
        <v>0</v>
      </c>
      <c r="U8" s="6">
        <v>0</v>
      </c>
      <c r="V8" s="2">
        <v>8872.9</v>
      </c>
      <c r="W8" s="6">
        <v>0</v>
      </c>
      <c r="X8" s="6">
        <v>0</v>
      </c>
      <c r="Y8" s="6">
        <v>0</v>
      </c>
      <c r="Z8" s="2">
        <v>10611.55</v>
      </c>
      <c r="AA8" t="b">
        <v>1</v>
      </c>
      <c r="AB8" t="b">
        <v>1</v>
      </c>
    </row>
    <row r="9" spans="1:28" x14ac:dyDescent="0.25">
      <c r="A9" s="7" t="s">
        <v>58</v>
      </c>
      <c r="B9" s="7" t="s">
        <v>59</v>
      </c>
      <c r="C9" s="7" t="s">
        <v>28</v>
      </c>
      <c r="D9" s="7" t="s">
        <v>60</v>
      </c>
      <c r="E9" s="7" t="s">
        <v>61</v>
      </c>
      <c r="F9" s="1">
        <v>44119</v>
      </c>
      <c r="G9" s="7" t="s">
        <v>31</v>
      </c>
      <c r="H9" s="7" t="s">
        <v>32</v>
      </c>
      <c r="I9" s="7" t="s">
        <v>62</v>
      </c>
      <c r="J9" s="7" t="s">
        <v>63</v>
      </c>
      <c r="K9" s="2">
        <v>1400</v>
      </c>
      <c r="L9" s="2">
        <v>0</v>
      </c>
      <c r="M9" s="2">
        <v>65</v>
      </c>
      <c r="N9" s="2">
        <v>0</v>
      </c>
      <c r="O9" s="6">
        <v>0</v>
      </c>
      <c r="P9" s="6">
        <v>0</v>
      </c>
      <c r="Q9" s="2">
        <v>366.55</v>
      </c>
      <c r="R9" s="6">
        <v>0</v>
      </c>
      <c r="S9" s="6">
        <v>0</v>
      </c>
      <c r="T9" s="6">
        <v>0</v>
      </c>
      <c r="U9" s="6">
        <v>0</v>
      </c>
      <c r="V9" s="2">
        <v>374.07</v>
      </c>
      <c r="W9" s="6">
        <v>0</v>
      </c>
      <c r="X9" s="6">
        <v>0</v>
      </c>
      <c r="Y9" s="6">
        <v>0</v>
      </c>
      <c r="Z9" s="2">
        <v>805.62</v>
      </c>
      <c r="AA9" t="b">
        <v>1</v>
      </c>
      <c r="AB9" t="b">
        <v>1</v>
      </c>
    </row>
    <row r="10" spans="1:28" x14ac:dyDescent="0.25">
      <c r="A10" s="7" t="s">
        <v>64</v>
      </c>
      <c r="B10" s="7" t="s">
        <v>65</v>
      </c>
      <c r="C10" s="7" t="s">
        <v>28</v>
      </c>
      <c r="D10" s="7" t="s">
        <v>66</v>
      </c>
      <c r="E10" s="7" t="s">
        <v>67</v>
      </c>
      <c r="F10" s="1">
        <v>44119</v>
      </c>
      <c r="G10" s="7" t="s">
        <v>31</v>
      </c>
      <c r="H10" s="7" t="s">
        <v>32</v>
      </c>
      <c r="I10" s="7" t="s">
        <v>68</v>
      </c>
      <c r="J10" s="7" t="s">
        <v>69</v>
      </c>
      <c r="K10" s="2">
        <v>1500</v>
      </c>
      <c r="L10" s="2">
        <v>0</v>
      </c>
      <c r="M10" s="2">
        <v>65</v>
      </c>
      <c r="N10" s="2">
        <v>0</v>
      </c>
      <c r="O10" s="6">
        <v>0</v>
      </c>
      <c r="P10" s="6">
        <v>0</v>
      </c>
      <c r="Q10" s="2">
        <v>498.46</v>
      </c>
      <c r="R10" s="6">
        <v>0</v>
      </c>
      <c r="S10" s="6">
        <v>0</v>
      </c>
      <c r="T10" s="6">
        <v>0</v>
      </c>
      <c r="U10" s="6">
        <v>0</v>
      </c>
      <c r="V10" s="2">
        <v>2017.35</v>
      </c>
      <c r="W10" s="6">
        <v>0</v>
      </c>
      <c r="X10" s="6">
        <v>0</v>
      </c>
      <c r="Y10" s="6">
        <v>0</v>
      </c>
      <c r="Z10" s="2">
        <v>2580.81</v>
      </c>
      <c r="AA10" t="b">
        <v>1</v>
      </c>
      <c r="AB10" t="b">
        <v>1</v>
      </c>
    </row>
    <row r="11" spans="1:28" x14ac:dyDescent="0.25">
      <c r="A11" s="7" t="s">
        <v>70</v>
      </c>
      <c r="B11" s="7" t="s">
        <v>71</v>
      </c>
      <c r="C11" s="7" t="s">
        <v>28</v>
      </c>
      <c r="D11" s="7" t="s">
        <v>72</v>
      </c>
      <c r="E11" s="7" t="s">
        <v>73</v>
      </c>
      <c r="F11" s="1">
        <v>44483</v>
      </c>
      <c r="G11" s="7" t="s">
        <v>31</v>
      </c>
      <c r="H11" s="7" t="s">
        <v>32</v>
      </c>
      <c r="I11" s="7" t="s">
        <v>33</v>
      </c>
      <c r="J11" s="7" t="s">
        <v>34</v>
      </c>
      <c r="K11" s="2">
        <v>0</v>
      </c>
      <c r="L11" s="2">
        <v>18</v>
      </c>
      <c r="M11" s="2">
        <v>65</v>
      </c>
      <c r="N11" s="2">
        <v>0</v>
      </c>
      <c r="O11" s="6">
        <v>0</v>
      </c>
      <c r="P11" s="6">
        <v>0</v>
      </c>
      <c r="Q11" s="2">
        <v>7301.86</v>
      </c>
      <c r="R11" s="6">
        <v>0</v>
      </c>
      <c r="S11" s="6">
        <v>0</v>
      </c>
      <c r="T11" s="6">
        <v>0</v>
      </c>
      <c r="U11" s="6">
        <v>0</v>
      </c>
      <c r="V11" s="2">
        <v>12517.38</v>
      </c>
      <c r="W11" s="6">
        <v>0</v>
      </c>
      <c r="X11" s="6">
        <v>0</v>
      </c>
      <c r="Y11" s="6">
        <v>0</v>
      </c>
      <c r="Z11" s="2">
        <v>19884.240000000002</v>
      </c>
      <c r="AA11" t="b">
        <v>1</v>
      </c>
      <c r="AB11" t="b">
        <v>1</v>
      </c>
    </row>
    <row r="12" spans="1:28" x14ac:dyDescent="0.25">
      <c r="A12" s="7" t="s">
        <v>74</v>
      </c>
      <c r="B12" s="7" t="s">
        <v>75</v>
      </c>
      <c r="C12" s="7" t="s">
        <v>28</v>
      </c>
      <c r="D12" s="7" t="s">
        <v>76</v>
      </c>
      <c r="E12" s="7" t="s">
        <v>77</v>
      </c>
      <c r="F12" s="1">
        <v>44483</v>
      </c>
      <c r="G12" s="7" t="s">
        <v>31</v>
      </c>
      <c r="H12" s="7" t="s">
        <v>32</v>
      </c>
      <c r="I12" s="7" t="s">
        <v>39</v>
      </c>
      <c r="J12" s="7" t="s">
        <v>40</v>
      </c>
      <c r="K12" s="2">
        <v>1200</v>
      </c>
      <c r="L12" s="2">
        <v>0</v>
      </c>
      <c r="M12" s="2">
        <v>65</v>
      </c>
      <c r="N12" s="2">
        <v>0</v>
      </c>
      <c r="O12" s="6">
        <v>0</v>
      </c>
      <c r="P12" s="6">
        <v>0</v>
      </c>
      <c r="Q12" s="2">
        <v>342.2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407.2</v>
      </c>
      <c r="AA12" t="b">
        <v>1</v>
      </c>
      <c r="AB12" t="b">
        <v>1</v>
      </c>
    </row>
    <row r="13" spans="1:28" x14ac:dyDescent="0.25">
      <c r="A13" s="7" t="s">
        <v>78</v>
      </c>
      <c r="B13" s="7" t="s">
        <v>79</v>
      </c>
      <c r="C13" s="7" t="s">
        <v>28</v>
      </c>
      <c r="D13" s="7" t="s">
        <v>80</v>
      </c>
      <c r="E13" s="7" t="s">
        <v>81</v>
      </c>
      <c r="F13" s="1">
        <v>44483</v>
      </c>
      <c r="G13" s="7" t="s">
        <v>31</v>
      </c>
      <c r="H13" s="7" t="s">
        <v>32</v>
      </c>
      <c r="I13" s="7" t="s">
        <v>39</v>
      </c>
      <c r="J13" s="7" t="s">
        <v>40</v>
      </c>
      <c r="K13" s="2">
        <v>1400</v>
      </c>
      <c r="L13" s="2">
        <v>0</v>
      </c>
      <c r="M13" s="2">
        <v>65</v>
      </c>
      <c r="N13" s="2">
        <v>0</v>
      </c>
      <c r="O13" s="6">
        <v>0</v>
      </c>
      <c r="P13" s="6">
        <v>0</v>
      </c>
      <c r="Q13" s="2">
        <v>465.42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530.41999999999996</v>
      </c>
      <c r="AA13" t="b">
        <v>1</v>
      </c>
      <c r="AB13" t="b">
        <v>1</v>
      </c>
    </row>
    <row r="14" spans="1:28" x14ac:dyDescent="0.25">
      <c r="A14" s="7" t="s">
        <v>82</v>
      </c>
      <c r="B14" s="7" t="s">
        <v>83</v>
      </c>
      <c r="C14" s="7" t="s">
        <v>28</v>
      </c>
      <c r="D14" s="7" t="s">
        <v>84</v>
      </c>
      <c r="E14" s="7" t="s">
        <v>85</v>
      </c>
      <c r="F14" s="1">
        <v>44483</v>
      </c>
      <c r="G14" s="7" t="s">
        <v>31</v>
      </c>
      <c r="H14" s="7" t="s">
        <v>32</v>
      </c>
      <c r="I14" s="7" t="s">
        <v>33</v>
      </c>
      <c r="J14" s="7" t="s">
        <v>34</v>
      </c>
      <c r="K14" s="2">
        <v>1200</v>
      </c>
      <c r="L14" s="2">
        <v>0</v>
      </c>
      <c r="M14" s="2">
        <v>65</v>
      </c>
      <c r="N14" s="2">
        <v>0</v>
      </c>
      <c r="O14" s="6">
        <v>0</v>
      </c>
      <c r="P14" s="6">
        <v>0</v>
      </c>
      <c r="Q14" s="2">
        <v>399.44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464.44</v>
      </c>
      <c r="AA14" t="b">
        <v>1</v>
      </c>
      <c r="AB14" t="b">
        <v>1</v>
      </c>
    </row>
    <row r="15" spans="1:28" x14ac:dyDescent="0.25">
      <c r="A15" s="5" t="s">
        <v>86</v>
      </c>
      <c r="B15" s="5" t="s">
        <v>87</v>
      </c>
      <c r="C15" s="5" t="s">
        <v>87</v>
      </c>
      <c r="D15" s="5" t="s">
        <v>87</v>
      </c>
      <c r="E15" s="5" t="s">
        <v>87</v>
      </c>
      <c r="F15" s="5" t="s">
        <v>87</v>
      </c>
      <c r="G15" s="5" t="s">
        <v>87</v>
      </c>
      <c r="H15" s="5" t="s">
        <v>87</v>
      </c>
      <c r="I15" s="5" t="s">
        <v>87</v>
      </c>
      <c r="J15" s="5" t="s">
        <v>87</v>
      </c>
      <c r="K15" s="3">
        <f>SUMIF(AB1:AB14, TRUE, K1:K14)</f>
        <v>23000</v>
      </c>
      <c r="L15" s="5" t="s">
        <v>87</v>
      </c>
      <c r="M15" s="3">
        <f>SUMIF(AB1:AB14, TRUE, M1:M14)</f>
        <v>845</v>
      </c>
      <c r="N15" s="3">
        <f>SUMIF(AB1:AB14, TRUE, N1:N14)</f>
        <v>0</v>
      </c>
      <c r="O15" s="3">
        <f>SUMIF(AB1:AB14, TRUE, O1:O14)</f>
        <v>1225</v>
      </c>
      <c r="P15" s="3">
        <f>SUMIF(AB1:AB14, TRUE, P1:P14)</f>
        <v>0</v>
      </c>
      <c r="Q15" s="3">
        <f>SUMIF(AB1:AB14, TRUE, Q1:Q14)</f>
        <v>11913.630000000001</v>
      </c>
      <c r="R15" s="3">
        <f>SUMIF(AB1:AB14, TRUE, R1:R14)</f>
        <v>0</v>
      </c>
      <c r="S15" s="3">
        <f>SUMIF(AB1:AB14, TRUE, S1:S14)</f>
        <v>0</v>
      </c>
      <c r="T15" s="3">
        <f>SUMIF(AB1:AB14, TRUE, T1:T14)</f>
        <v>0</v>
      </c>
      <c r="U15" s="3">
        <f>SUMIF(AB1:AB14, TRUE, U1:U14)</f>
        <v>0</v>
      </c>
      <c r="V15" s="3">
        <f>SUMIF(AB1:AB14, TRUE, V1:V14)</f>
        <v>23781.699999999997</v>
      </c>
      <c r="W15" s="3">
        <f>SUMIF(AB1:AB14, TRUE, W1:W14)</f>
        <v>0</v>
      </c>
      <c r="X15" s="3">
        <f>SUMIF(AB1:AB14, TRUE, X1:X14)</f>
        <v>0</v>
      </c>
      <c r="Y15" s="3">
        <f>SUMIF(AB1:AB14, TRUE, Y1:Y14)</f>
        <v>0</v>
      </c>
      <c r="Z15" s="3">
        <f>SUMIF(AB1:AB14, TRUE, Z1:Z14)</f>
        <v>37765.33</v>
      </c>
    </row>
  </sheetData>
  <autoFilter ref="A1:Z1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 Fitzgerald</cp:lastModifiedBy>
  <dcterms:created xsi:type="dcterms:W3CDTF">2022-07-08T12:34:39Z</dcterms:created>
  <dcterms:modified xsi:type="dcterms:W3CDTF">2022-07-08T12:35:23Z</dcterms:modified>
</cp:coreProperties>
</file>