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afferty\Desktop\"/>
    </mc:Choice>
  </mc:AlternateContent>
  <xr:revisionPtr revIDLastSave="0" documentId="13_ncr:1_{1169019E-710A-461B-9189-8C2523566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O15" i="1"/>
  <c r="N15" i="1"/>
  <c r="M15" i="1"/>
  <c r="L15" i="1"/>
</calcChain>
</file>

<file path=xl/sharedStrings.xml><?xml version="1.0" encoding="utf-8"?>
<sst xmlns="http://schemas.openxmlformats.org/spreadsheetml/2006/main" count="144" uniqueCount="85">
  <si>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</si>
  <si>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</si>
  <si>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</si>
  <si>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</si>
  <si>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</si>
  <si>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</si>
  <si>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</si>
  <si>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</si>
  <si>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</si>
  <si>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</si>
  <si>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Percentage</t>
  </si>
  <si>
    <t>Prev Bal</t>
  </si>
  <si>
    <t>Certificate</t>
  </si>
  <si>
    <t>Mun Transfer</t>
  </si>
  <si>
    <t>Mun Adjust</t>
  </si>
  <si>
    <t>Balance</t>
  </si>
  <si>
    <t xml:space="preserve">  215</t>
  </si>
  <si>
    <t xml:space="preserve">   22</t>
  </si>
  <si>
    <t/>
  </si>
  <si>
    <t>11 HARTFORD RD</t>
  </si>
  <si>
    <t>20-00012</t>
  </si>
  <si>
    <t>Open</t>
  </si>
  <si>
    <t>M</t>
  </si>
  <si>
    <t>MT. LAUREL TOWNSHIP</t>
  </si>
  <si>
    <t>TWARDY, CHRISTOPHER</t>
  </si>
  <si>
    <t xml:space="preserve">  303</t>
  </si>
  <si>
    <t xml:space="preserve">    8</t>
  </si>
  <si>
    <t>3015 FOSTERTOWN RD</t>
  </si>
  <si>
    <t>23-00004</t>
  </si>
  <si>
    <t>JOHNSON, THERESA ANN</t>
  </si>
  <si>
    <t xml:space="preserve">  303.01</t>
  </si>
  <si>
    <t xml:space="preserve">   49.02</t>
  </si>
  <si>
    <t>RT 38</t>
  </si>
  <si>
    <t>18-00015</t>
  </si>
  <si>
    <t>ORLEANS BLDRS &amp; DEV</t>
  </si>
  <si>
    <t xml:space="preserve">  401.02</t>
  </si>
  <si>
    <t xml:space="preserve">   43</t>
  </si>
  <si>
    <t>HARTFORD RD - REAR</t>
  </si>
  <si>
    <t>22-00014</t>
  </si>
  <si>
    <t>LEFSKY, EDWARD; %LEONARD ROSENFELD</t>
  </si>
  <si>
    <t xml:space="preserve">  401.06</t>
  </si>
  <si>
    <t xml:space="preserve">    7</t>
  </si>
  <si>
    <t>321 ARK RD</t>
  </si>
  <si>
    <t>24-00018</t>
  </si>
  <si>
    <t>MORFIN, MELISSA &amp; PULIDO, GENARO M</t>
  </si>
  <si>
    <t xml:space="preserve">  405.90</t>
  </si>
  <si>
    <t xml:space="preserve">   17.01</t>
  </si>
  <si>
    <t>UNION MILL RD</t>
  </si>
  <si>
    <t>24-00022</t>
  </si>
  <si>
    <t>ESTATE OF RANDAL W HUDSON</t>
  </si>
  <si>
    <t xml:space="preserve">  501.07</t>
  </si>
  <si>
    <t xml:space="preserve">   32</t>
  </si>
  <si>
    <t>BRIDGEWAY TRACT</t>
  </si>
  <si>
    <t>20-00021</t>
  </si>
  <si>
    <t>CASTOR, MARY EST OF % WM N CASTOR</t>
  </si>
  <si>
    <t xml:space="preserve">  601</t>
  </si>
  <si>
    <t xml:space="preserve">   15.01</t>
  </si>
  <si>
    <t>19 FORREST CT</t>
  </si>
  <si>
    <t>24-00024</t>
  </si>
  <si>
    <t>MAT PROPERTIES LLC</t>
  </si>
  <si>
    <t xml:space="preserve">  703</t>
  </si>
  <si>
    <t xml:space="preserve">   28</t>
  </si>
  <si>
    <t>ELMWOOD RD - REAR</t>
  </si>
  <si>
    <t>25-00017</t>
  </si>
  <si>
    <t>ARIANO, JEAN-MARC</t>
  </si>
  <si>
    <t xml:space="preserve">  803</t>
  </si>
  <si>
    <t xml:space="preserve">    5</t>
  </si>
  <si>
    <t>ELMWOOD RD</t>
  </si>
  <si>
    <t>25-00020</t>
  </si>
  <si>
    <t>SIENNA HOMES, LLC</t>
  </si>
  <si>
    <t xml:space="preserve">  803.09</t>
  </si>
  <si>
    <t>CHURCH RD</t>
  </si>
  <si>
    <t>19-00030</t>
  </si>
  <si>
    <t>TERRA ENTERPRISES, LLC</t>
  </si>
  <si>
    <t xml:space="preserve"> 1005</t>
  </si>
  <si>
    <t xml:space="preserve">    4</t>
  </si>
  <si>
    <t>ELBO LA</t>
  </si>
  <si>
    <t>18-00043</t>
  </si>
  <si>
    <t>ARMSTRONG, MARTIN &amp; IDA</t>
  </si>
  <si>
    <t xml:space="preserve"> 1301</t>
  </si>
  <si>
    <t xml:space="preserve">    2</t>
  </si>
  <si>
    <t>1110 RT 73</t>
  </si>
  <si>
    <t>24-00048</t>
  </si>
  <si>
    <t>SEEWELL MOTEL CORP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</si>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</sst>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workbookViewId="0">
      <pane ySplit="1" topLeftCell="A2" activePane="bottomLeft" state="frozen"/>
      <selection pane="bottomLeft" activeCell="X24" sqref="X24"/>
    </sheetView>
  </sheetViews>
  <sheetFormatPr defaultRowHeight="15" x14ac:dyDescent="0.25"/>
  <cols>
    <col min="1" max="1" width="10.140625" customWidth="1"/>
    <col min="2" max="2" width="9.42578125" customWidth="1"/>
    <col min="3" max="3" width="11" customWidth="1"/>
    <col min="4" max="4" width="23.7109375" customWidth="1"/>
    <col min="5" max="5" width="11.7109375" customWidth="1"/>
    <col min="6" max="6" width="13.5703125" customWidth="1"/>
    <col min="7" max="7" width="8.7109375" customWidth="1"/>
    <col min="8" max="8" width="10" customWidth="1"/>
    <col min="9" max="9" width="24.28515625" customWidth="1"/>
    <col min="10" max="10" width="40.85546875" customWidth="1"/>
    <col min="11" max="11" width="13.28515625" customWidth="1"/>
    <col min="12" max="12" width="10.42578125" customWidth="1"/>
    <col min="13" max="13" width="12.42578125" customWidth="1"/>
    <col min="14" max="14" width="15.42578125" customWidth="1"/>
    <col min="15" max="15" width="13.7109375" customWidth="1"/>
    <col min="16" max="16" width="10.140625" customWidth="1"/>
    <col min="17" max="18" width="8" hidden="1"/>
  </cols>
  <sheetData>
    <row r="1" spans="1:1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8" x14ac:dyDescent="0.25">
      <c r="A2" s="7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1">
        <v>44119</v>
      </c>
      <c r="G2" s="7" t="s">
        <v>21</v>
      </c>
      <c r="H2" s="7" t="s">
        <v>22</v>
      </c>
      <c r="I2" s="7" t="s">
        <v>23</v>
      </c>
      <c r="J2" s="7" t="s">
        <v>24</v>
      </c>
      <c r="K2" s="2">
        <v>18</v>
      </c>
      <c r="L2" s="6">
        <v>0</v>
      </c>
      <c r="M2" s="2">
        <v>1624.1</v>
      </c>
      <c r="N2" s="2">
        <v>16835.669999999998</v>
      </c>
      <c r="O2" s="6">
        <v>0</v>
      </c>
      <c r="P2" s="6">
        <v>0</v>
      </c>
      <c r="Q2" t="b">
        <v>1</v>
      </c>
      <c r="R2" t="b">
        <v>1</v>
      </c>
    </row>
    <row r="3" spans="1:18" x14ac:dyDescent="0.25">
      <c r="A3" s="7" t="s">
        <v>25</v>
      </c>
      <c r="B3" s="7" t="s">
        <v>26</v>
      </c>
      <c r="C3" s="7" t="s">
        <v>18</v>
      </c>
      <c r="D3" s="7" t="s">
        <v>27</v>
      </c>
      <c r="E3" s="7" t="s">
        <v>28</v>
      </c>
      <c r="F3" s="1">
        <v>45085</v>
      </c>
      <c r="G3" s="7" t="s">
        <v>21</v>
      </c>
      <c r="H3" s="7" t="s">
        <v>22</v>
      </c>
      <c r="I3" s="7" t="s">
        <v>23</v>
      </c>
      <c r="J3" s="7" t="s">
        <v>29</v>
      </c>
      <c r="K3" s="2">
        <v>18</v>
      </c>
      <c r="L3" s="6">
        <v>0</v>
      </c>
      <c r="M3" s="2">
        <v>3453.18</v>
      </c>
      <c r="N3" s="2">
        <v>10766.32</v>
      </c>
      <c r="O3" s="6">
        <v>0</v>
      </c>
      <c r="P3" s="6">
        <v>0</v>
      </c>
      <c r="Q3" t="b">
        <v>1</v>
      </c>
      <c r="R3" t="b">
        <v>1</v>
      </c>
    </row>
    <row r="4" spans="1:18" x14ac:dyDescent="0.25">
      <c r="A4" s="7" t="s">
        <v>30</v>
      </c>
      <c r="B4" s="7" t="s">
        <v>31</v>
      </c>
      <c r="C4" s="7" t="s">
        <v>18</v>
      </c>
      <c r="D4" s="7" t="s">
        <v>32</v>
      </c>
      <c r="E4" s="7" t="s">
        <v>33</v>
      </c>
      <c r="F4" s="1">
        <v>43265</v>
      </c>
      <c r="G4" s="7" t="s">
        <v>21</v>
      </c>
      <c r="H4" s="7" t="s">
        <v>22</v>
      </c>
      <c r="I4" s="7" t="s">
        <v>23</v>
      </c>
      <c r="J4" s="7" t="s">
        <v>34</v>
      </c>
      <c r="K4" s="2">
        <v>18</v>
      </c>
      <c r="L4" s="6">
        <v>0</v>
      </c>
      <c r="M4" s="2">
        <v>65.459999999999994</v>
      </c>
      <c r="N4" s="2">
        <v>381.31</v>
      </c>
      <c r="O4" s="6">
        <v>0</v>
      </c>
      <c r="P4" s="6">
        <v>0</v>
      </c>
      <c r="Q4" t="b">
        <v>1</v>
      </c>
      <c r="R4" t="b">
        <v>1</v>
      </c>
    </row>
    <row r="5" spans="1:18" x14ac:dyDescent="0.25">
      <c r="A5" s="7" t="s">
        <v>35</v>
      </c>
      <c r="B5" s="7" t="s">
        <v>36</v>
      </c>
      <c r="C5" s="7" t="s">
        <v>18</v>
      </c>
      <c r="D5" s="7" t="s">
        <v>37</v>
      </c>
      <c r="E5" s="7" t="s">
        <v>38</v>
      </c>
      <c r="F5" s="1">
        <v>44735</v>
      </c>
      <c r="G5" s="7" t="s">
        <v>21</v>
      </c>
      <c r="H5" s="7" t="s">
        <v>22</v>
      </c>
      <c r="I5" s="7" t="s">
        <v>23</v>
      </c>
      <c r="J5" s="7" t="s">
        <v>39</v>
      </c>
      <c r="K5" s="2">
        <v>18</v>
      </c>
      <c r="L5" s="6">
        <v>0</v>
      </c>
      <c r="M5" s="2">
        <v>85.48</v>
      </c>
      <c r="N5" s="2">
        <v>237.62</v>
      </c>
      <c r="O5" s="6">
        <v>0</v>
      </c>
      <c r="P5" s="6">
        <v>0</v>
      </c>
      <c r="Q5" t="b">
        <v>1</v>
      </c>
      <c r="R5" t="b">
        <v>1</v>
      </c>
    </row>
    <row r="6" spans="1:18" x14ac:dyDescent="0.25">
      <c r="A6" s="7" t="s">
        <v>40</v>
      </c>
      <c r="B6" s="7" t="s">
        <v>41</v>
      </c>
      <c r="C6" s="7" t="s">
        <v>18</v>
      </c>
      <c r="D6" s="7" t="s">
        <v>42</v>
      </c>
      <c r="E6" s="7" t="s">
        <v>43</v>
      </c>
      <c r="F6" s="1">
        <v>45428</v>
      </c>
      <c r="G6" s="7" t="s">
        <v>21</v>
      </c>
      <c r="H6" s="7" t="s">
        <v>22</v>
      </c>
      <c r="I6" s="7" t="s">
        <v>23</v>
      </c>
      <c r="J6" s="7" t="s">
        <v>44</v>
      </c>
      <c r="K6" s="2">
        <v>18</v>
      </c>
      <c r="L6" s="6">
        <v>0</v>
      </c>
      <c r="M6" s="2">
        <v>1771.22</v>
      </c>
      <c r="N6" s="2">
        <v>2405.64</v>
      </c>
      <c r="O6" s="6">
        <v>0</v>
      </c>
      <c r="P6" s="6">
        <v>0</v>
      </c>
      <c r="Q6" t="b">
        <v>1</v>
      </c>
      <c r="R6" t="b">
        <v>1</v>
      </c>
    </row>
    <row r="7" spans="1:18" x14ac:dyDescent="0.25">
      <c r="A7" s="7" t="s">
        <v>45</v>
      </c>
      <c r="B7" s="7" t="s">
        <v>46</v>
      </c>
      <c r="C7" s="7" t="s">
        <v>18</v>
      </c>
      <c r="D7" s="7" t="s">
        <v>47</v>
      </c>
      <c r="E7" s="7" t="s">
        <v>48</v>
      </c>
      <c r="F7" s="1">
        <v>45428</v>
      </c>
      <c r="G7" s="7" t="s">
        <v>21</v>
      </c>
      <c r="H7" s="7" t="s">
        <v>22</v>
      </c>
      <c r="I7" s="7" t="s">
        <v>23</v>
      </c>
      <c r="J7" s="7" t="s">
        <v>49</v>
      </c>
      <c r="K7" s="2">
        <v>18</v>
      </c>
      <c r="L7" s="6">
        <v>0</v>
      </c>
      <c r="M7" s="2">
        <v>5613.81</v>
      </c>
      <c r="N7" s="2">
        <v>8325.02</v>
      </c>
      <c r="O7" s="6">
        <v>0</v>
      </c>
      <c r="P7" s="6">
        <v>0</v>
      </c>
      <c r="Q7" t="b">
        <v>1</v>
      </c>
      <c r="R7" t="b">
        <v>1</v>
      </c>
    </row>
    <row r="8" spans="1:18" x14ac:dyDescent="0.25">
      <c r="A8" s="7" t="s">
        <v>50</v>
      </c>
      <c r="B8" s="7" t="s">
        <v>51</v>
      </c>
      <c r="C8" s="7" t="s">
        <v>18</v>
      </c>
      <c r="D8" s="7" t="s">
        <v>52</v>
      </c>
      <c r="E8" s="7" t="s">
        <v>53</v>
      </c>
      <c r="F8" s="1">
        <v>44119</v>
      </c>
      <c r="G8" s="7" t="s">
        <v>21</v>
      </c>
      <c r="H8" s="7" t="s">
        <v>22</v>
      </c>
      <c r="I8" s="7" t="s">
        <v>23</v>
      </c>
      <c r="J8" s="7" t="s">
        <v>54</v>
      </c>
      <c r="K8" s="2">
        <v>18</v>
      </c>
      <c r="L8" s="6">
        <v>0</v>
      </c>
      <c r="M8" s="2">
        <v>41.79</v>
      </c>
      <c r="N8" s="2">
        <v>283.66000000000003</v>
      </c>
      <c r="O8" s="6">
        <v>0</v>
      </c>
      <c r="P8" s="6">
        <v>0</v>
      </c>
      <c r="Q8" t="b">
        <v>1</v>
      </c>
      <c r="R8" t="b">
        <v>1</v>
      </c>
    </row>
    <row r="9" spans="1:18" x14ac:dyDescent="0.25">
      <c r="A9" s="7" t="s">
        <v>55</v>
      </c>
      <c r="B9" s="7" t="s">
        <v>56</v>
      </c>
      <c r="C9" s="7" t="s">
        <v>18</v>
      </c>
      <c r="D9" s="7" t="s">
        <v>57</v>
      </c>
      <c r="E9" s="7" t="s">
        <v>58</v>
      </c>
      <c r="F9" s="1">
        <v>45428</v>
      </c>
      <c r="G9" s="7" t="s">
        <v>21</v>
      </c>
      <c r="H9" s="7" t="s">
        <v>22</v>
      </c>
      <c r="I9" s="7" t="s">
        <v>23</v>
      </c>
      <c r="J9" s="7" t="s">
        <v>59</v>
      </c>
      <c r="K9" s="2">
        <v>18</v>
      </c>
      <c r="L9" s="6">
        <v>0</v>
      </c>
      <c r="M9" s="2">
        <v>3350.46</v>
      </c>
      <c r="N9" s="2">
        <v>9442.59</v>
      </c>
      <c r="O9" s="6">
        <v>0</v>
      </c>
      <c r="P9" s="6">
        <v>0</v>
      </c>
      <c r="Q9" t="b">
        <v>1</v>
      </c>
      <c r="R9" t="b">
        <v>1</v>
      </c>
    </row>
    <row r="10" spans="1:18" x14ac:dyDescent="0.25">
      <c r="A10" s="7" t="s">
        <v>60</v>
      </c>
      <c r="B10" s="7" t="s">
        <v>61</v>
      </c>
      <c r="C10" s="7" t="s">
        <v>18</v>
      </c>
      <c r="D10" s="7" t="s">
        <v>62</v>
      </c>
      <c r="E10" s="7" t="s">
        <v>63</v>
      </c>
      <c r="F10" s="1">
        <v>45799</v>
      </c>
      <c r="G10" s="7" t="s">
        <v>21</v>
      </c>
      <c r="H10" s="7" t="s">
        <v>22</v>
      </c>
      <c r="I10" s="7" t="s">
        <v>23</v>
      </c>
      <c r="J10" s="7" t="s">
        <v>64</v>
      </c>
      <c r="K10" s="2">
        <v>18</v>
      </c>
      <c r="L10" s="6">
        <v>0</v>
      </c>
      <c r="M10" s="2">
        <v>2574.11</v>
      </c>
      <c r="N10" s="2">
        <v>1532.73</v>
      </c>
      <c r="O10" s="6">
        <v>0</v>
      </c>
      <c r="P10" s="6">
        <v>0</v>
      </c>
      <c r="Q10" t="b">
        <v>1</v>
      </c>
      <c r="R10" t="b">
        <v>1</v>
      </c>
    </row>
    <row r="11" spans="1:18" x14ac:dyDescent="0.25">
      <c r="A11" s="7" t="s">
        <v>65</v>
      </c>
      <c r="B11" s="7" t="s">
        <v>66</v>
      </c>
      <c r="C11" s="7" t="s">
        <v>18</v>
      </c>
      <c r="D11" s="7" t="s">
        <v>67</v>
      </c>
      <c r="E11" s="7" t="s">
        <v>68</v>
      </c>
      <c r="F11" s="1">
        <v>45799</v>
      </c>
      <c r="G11" s="7" t="s">
        <v>21</v>
      </c>
      <c r="H11" s="7" t="s">
        <v>22</v>
      </c>
      <c r="I11" s="7" t="s">
        <v>23</v>
      </c>
      <c r="J11" s="7" t="s">
        <v>69</v>
      </c>
      <c r="K11" s="2">
        <v>18</v>
      </c>
      <c r="L11" s="6">
        <v>0</v>
      </c>
      <c r="M11" s="2">
        <v>486.25</v>
      </c>
      <c r="N11" s="2">
        <v>219.41</v>
      </c>
      <c r="O11" s="6">
        <v>0</v>
      </c>
      <c r="P11" s="6">
        <v>0</v>
      </c>
      <c r="Q11" t="b">
        <v>1</v>
      </c>
      <c r="R11" t="b">
        <v>1</v>
      </c>
    </row>
    <row r="12" spans="1:18" x14ac:dyDescent="0.25">
      <c r="A12" s="7" t="s">
        <v>70</v>
      </c>
      <c r="B12" s="7" t="s">
        <v>66</v>
      </c>
      <c r="C12" s="7" t="s">
        <v>18</v>
      </c>
      <c r="D12" s="7" t="s">
        <v>71</v>
      </c>
      <c r="E12" s="7" t="s">
        <v>72</v>
      </c>
      <c r="F12" s="1">
        <v>43628</v>
      </c>
      <c r="G12" s="7" t="s">
        <v>21</v>
      </c>
      <c r="H12" s="7" t="s">
        <v>22</v>
      </c>
      <c r="I12" s="7" t="s">
        <v>23</v>
      </c>
      <c r="J12" s="7" t="s">
        <v>73</v>
      </c>
      <c r="K12" s="2">
        <v>18</v>
      </c>
      <c r="L12" s="6">
        <v>0</v>
      </c>
      <c r="M12" s="2">
        <v>66.510000000000005</v>
      </c>
      <c r="N12" s="2">
        <v>332.67</v>
      </c>
      <c r="O12" s="6">
        <v>0</v>
      </c>
      <c r="P12" s="6">
        <v>0</v>
      </c>
      <c r="Q12" t="b">
        <v>1</v>
      </c>
      <c r="R12" t="b">
        <v>1</v>
      </c>
    </row>
    <row r="13" spans="1:18" x14ac:dyDescent="0.25">
      <c r="A13" s="7" t="s">
        <v>74</v>
      </c>
      <c r="B13" s="7" t="s">
        <v>75</v>
      </c>
      <c r="C13" s="7" t="s">
        <v>18</v>
      </c>
      <c r="D13" s="7" t="s">
        <v>76</v>
      </c>
      <c r="E13" s="7" t="s">
        <v>77</v>
      </c>
      <c r="F13" s="1">
        <v>43265</v>
      </c>
      <c r="G13" s="7" t="s">
        <v>21</v>
      </c>
      <c r="H13" s="7" t="s">
        <v>22</v>
      </c>
      <c r="I13" s="7" t="s">
        <v>23</v>
      </c>
      <c r="J13" s="7" t="s">
        <v>78</v>
      </c>
      <c r="K13" s="2">
        <v>18</v>
      </c>
      <c r="L13" s="6">
        <v>0</v>
      </c>
      <c r="M13" s="2">
        <v>587.84</v>
      </c>
      <c r="N13" s="2">
        <v>5719.56</v>
      </c>
      <c r="O13" s="6">
        <v>0</v>
      </c>
      <c r="P13" s="6">
        <v>0</v>
      </c>
      <c r="Q13" t="b">
        <v>1</v>
      </c>
      <c r="R13" t="b">
        <v>1</v>
      </c>
    </row>
    <row r="14" spans="1:18" x14ac:dyDescent="0.25">
      <c r="A14" s="7" t="s">
        <v>79</v>
      </c>
      <c r="B14" s="7" t="s">
        <v>80</v>
      </c>
      <c r="C14" s="7" t="s">
        <v>18</v>
      </c>
      <c r="D14" s="7" t="s">
        <v>81</v>
      </c>
      <c r="E14" s="7" t="s">
        <v>82</v>
      </c>
      <c r="F14" s="1">
        <v>45428</v>
      </c>
      <c r="G14" s="7" t="s">
        <v>21</v>
      </c>
      <c r="H14" s="7" t="s">
        <v>22</v>
      </c>
      <c r="I14" s="7" t="s">
        <v>23</v>
      </c>
      <c r="J14" s="7" t="s">
        <v>83</v>
      </c>
      <c r="K14" s="2">
        <v>18</v>
      </c>
      <c r="L14" s="6">
        <v>0</v>
      </c>
      <c r="M14" s="2">
        <v>23186.77</v>
      </c>
      <c r="N14" s="2">
        <v>39598.25</v>
      </c>
      <c r="O14" s="2">
        <v>1734.88</v>
      </c>
      <c r="P14" s="6">
        <v>0</v>
      </c>
      <c r="Q14" t="b">
        <v>1</v>
      </c>
      <c r="R14" t="b">
        <v>1</v>
      </c>
    </row>
    <row r="15" spans="1:18" x14ac:dyDescent="0.25">
      <c r="A15" s="5" t="s">
        <v>84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3">
        <f>SUMIF(R1:R14, TRUE, L1:L14)</f>
        <v>0</v>
      </c>
      <c r="M15" s="3">
        <f>SUMIF(R1:R14, TRUE, M1:M14)</f>
        <v>42906.979999999996</v>
      </c>
      <c r="N15" s="3">
        <f>SUMIF(R1:R14, TRUE, N1:N14)</f>
        <v>96080.450000000012</v>
      </c>
      <c r="O15" s="3">
        <f>SUMIF(R1:R14, TRUE, O1:O14)</f>
        <v>1734.88</v>
      </c>
      <c r="P15" s="3">
        <f>SUMIF(R1:R14, TRUE, P1:P14)</f>
        <v>0</v>
      </c>
    </row>
  </sheetData>
  <autoFilter ref="A1:P1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2025-07-15T12:05:32Z</dcterms:created>
  <dcterms:modified xsi:type="dcterms:W3CDTF">2025-07-15T12:05:06Z</dcterms:modified>
</cp:coreProperties>
</file>