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eshpande\Documents\"/>
    </mc:Choice>
  </mc:AlternateContent>
  <xr:revisionPtr revIDLastSave="0" documentId="13_ncr:1_{82DD4A25-33C1-4CA9-88BC-3FE3C81B4E00}" xr6:coauthVersionLast="47" xr6:coauthVersionMax="47" xr10:uidLastSave="{00000000-0000-0000-0000-000000000000}"/>
  <bookViews>
    <workbookView xWindow="29520" yWindow="-1050" windowWidth="20250" windowHeight="9615" xr2:uid="{00000000-000D-0000-FFFF-FFFF00000000}"/>
  </bookViews>
  <sheets>
    <sheet name="Sheet1" sheetId="1" r:id="rId1"/>
  </sheets>
  <definedNames>
    <definedName name="_xlnm._FilterDatabase" localSheetId="0" hidden="1">Sheet1!$A$1:$O$31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0" i="1" l="1"/>
  <c r="N30" i="1"/>
  <c r="M30" i="1"/>
  <c r="K30" i="1"/>
</calcChain>
</file>

<file path=xl/sharedStrings.xml><?xml version="1.0" encoding="utf-8"?>
<sst xmlns="http://schemas.openxmlformats.org/spreadsheetml/2006/main" count="278" uniqueCount="171">
  <si>
    <t>Block</t>
  </si>
  <si>
    <t>Lot</t>
  </si>
  <si>
    <t>Qualifier</t>
  </si>
  <si>
    <t>Property Location</t>
  </si>
  <si>
    <t>Cert Num</t>
  </si>
  <si>
    <t>Sale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</si>
  <si>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</si>
  <si>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</si>
  <si>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</si>
  <si>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</si>
  <si>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</si>
  <si>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</si>
  <si>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</si>
  <si>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</si>
  <si>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Balance</t>
  </si>
  <si>
    <t xml:space="preserve">    1     </t>
  </si>
  <si>
    <t xml:space="preserve">              </t>
  </si>
  <si>
    <t xml:space="preserve">80 RECTOR PL                  </t>
  </si>
  <si>
    <t>20-00001</t>
  </si>
  <si>
    <t>O</t>
  </si>
  <si>
    <t xml:space="preserve">3135    </t>
  </si>
  <si>
    <t xml:space="preserve">ATCF II NEW JERSEY LLC        </t>
  </si>
  <si>
    <t>RBANK CAPITAL, LLC %LIGORANO,M.ESQ.</t>
  </si>
  <si>
    <t xml:space="preserve">    4     </t>
  </si>
  <si>
    <t xml:space="preserve">    6     </t>
  </si>
  <si>
    <t xml:space="preserve">45 BRIDGE AVE                 </t>
  </si>
  <si>
    <t>12-00002</t>
  </si>
  <si>
    <t xml:space="preserve">3111    </t>
  </si>
  <si>
    <t xml:space="preserve">SE TAX LLC                    </t>
  </si>
  <si>
    <t xml:space="preserve">KIM, SEONG &amp; YOUNG                 </t>
  </si>
  <si>
    <t>18-00002</t>
  </si>
  <si>
    <t>M</t>
  </si>
  <si>
    <t xml:space="preserve">999     </t>
  </si>
  <si>
    <t xml:space="preserve">BOROUGH OF RED BANK           </t>
  </si>
  <si>
    <t xml:space="preserve">    8     </t>
  </si>
  <si>
    <t xml:space="preserve">    8.16  </t>
  </si>
  <si>
    <t xml:space="preserve">66B W FRONT ST                </t>
  </si>
  <si>
    <t>22-00001</t>
  </si>
  <si>
    <t xml:space="preserve">3219    </t>
  </si>
  <si>
    <t xml:space="preserve">EVOLVE BANK &amp; TRUST           </t>
  </si>
  <si>
    <t xml:space="preserve">EICHENHOLTZ, GARY                  </t>
  </si>
  <si>
    <t xml:space="preserve">   13.02  </t>
  </si>
  <si>
    <t xml:space="preserve">   41     </t>
  </si>
  <si>
    <t xml:space="preserve">40 HADDON PARK                </t>
  </si>
  <si>
    <t>21-00002</t>
  </si>
  <si>
    <t>HEMSCHOOT,MURIEL R TRUSTEE-BOSSIO T</t>
  </si>
  <si>
    <t xml:space="preserve">   49     </t>
  </si>
  <si>
    <t xml:space="preserve">   20     </t>
  </si>
  <si>
    <t xml:space="preserve">116 SPRING ST                 </t>
  </si>
  <si>
    <t>22-00004</t>
  </si>
  <si>
    <t xml:space="preserve">3168    </t>
  </si>
  <si>
    <t xml:space="preserve">PRO CAP 8 FBO FIRSTRUST BANK  </t>
  </si>
  <si>
    <t xml:space="preserve">ARSEA INVESTMENT HOLDINGS, LLC     </t>
  </si>
  <si>
    <t xml:space="preserve">   56     </t>
  </si>
  <si>
    <t xml:space="preserve">   23     </t>
  </si>
  <si>
    <t xml:space="preserve">98 HARDING RD                 </t>
  </si>
  <si>
    <t>22-00005</t>
  </si>
  <si>
    <t xml:space="preserve">3229    </t>
  </si>
  <si>
    <t xml:space="preserve">FIG 20, LLC FBO SEC PTY       </t>
  </si>
  <si>
    <t xml:space="preserve">PITANZA, MARC &amp; ORTIZ, YENORY      </t>
  </si>
  <si>
    <t xml:space="preserve">   66     </t>
  </si>
  <si>
    <t xml:space="preserve">84 HERBERT ST                 </t>
  </si>
  <si>
    <t>22-00007</t>
  </si>
  <si>
    <t xml:space="preserve">3140    </t>
  </si>
  <si>
    <t>CHRISTIANA T C/F CE1/FIRSTRUST</t>
  </si>
  <si>
    <t xml:space="preserve">BANKS, REGINALD T.                 </t>
  </si>
  <si>
    <t xml:space="preserve">   71     </t>
  </si>
  <si>
    <t xml:space="preserve">   40     </t>
  </si>
  <si>
    <t xml:space="preserve">164 CATHERINE ST              </t>
  </si>
  <si>
    <t>18-00016</t>
  </si>
  <si>
    <t xml:space="preserve">3132    </t>
  </si>
  <si>
    <t xml:space="preserve">JING YANG                     </t>
  </si>
  <si>
    <t xml:space="preserve">SHEARD FAMILY LLC                  </t>
  </si>
  <si>
    <t xml:space="preserve">166 CATHERINE ST              </t>
  </si>
  <si>
    <t>22-00008</t>
  </si>
  <si>
    <t xml:space="preserve">166 CATHERINE STREET, LLC          </t>
  </si>
  <si>
    <t xml:space="preserve">186 RIVER ST                  </t>
  </si>
  <si>
    <t>22-00009</t>
  </si>
  <si>
    <t xml:space="preserve">MORRIS, GARY P                     </t>
  </si>
  <si>
    <t xml:space="preserve">   75     </t>
  </si>
  <si>
    <t xml:space="preserve">  116     </t>
  </si>
  <si>
    <t xml:space="preserve">213 S PEARL ST                </t>
  </si>
  <si>
    <t>22-00011</t>
  </si>
  <si>
    <t xml:space="preserve">CURTIN, ANDREW                     </t>
  </si>
  <si>
    <t xml:space="preserve">   75.07  </t>
  </si>
  <si>
    <t xml:space="preserve">   -C027 - -  </t>
  </si>
  <si>
    <t xml:space="preserve">27 CEDAR CROSSING             </t>
  </si>
  <si>
    <t>22-00015</t>
  </si>
  <si>
    <t xml:space="preserve">PLEITEZ, MIGUEL/DEPLEITEZ, KATY    </t>
  </si>
  <si>
    <t xml:space="preserve">   -C036 - -  </t>
  </si>
  <si>
    <t xml:space="preserve">9 CEDAR CROSSING              </t>
  </si>
  <si>
    <t>19-00018</t>
  </si>
  <si>
    <t xml:space="preserve">3171    </t>
  </si>
  <si>
    <t xml:space="preserve">BB 316 INVESTMENTS LLC        </t>
  </si>
  <si>
    <t>RUBINS, CRYSTAL D &amp; HICKS, LAWRENCE</t>
  </si>
  <si>
    <t xml:space="preserve">   77     </t>
  </si>
  <si>
    <t xml:space="preserve">   21     </t>
  </si>
  <si>
    <t xml:space="preserve">244 BRIDGE AVE                </t>
  </si>
  <si>
    <t>17-00020</t>
  </si>
  <si>
    <t xml:space="preserve">3025    </t>
  </si>
  <si>
    <t xml:space="preserve">CHRISTIANA TRUST AS CUSTODIAN </t>
  </si>
  <si>
    <t xml:space="preserve">PALMER, DORA                       </t>
  </si>
  <si>
    <t xml:space="preserve">   78     </t>
  </si>
  <si>
    <t xml:space="preserve">   20.01  </t>
  </si>
  <si>
    <t xml:space="preserve">30 BANK ST                    </t>
  </si>
  <si>
    <t>22-00017</t>
  </si>
  <si>
    <t xml:space="preserve">3041    </t>
  </si>
  <si>
    <t>USBANK CUST ACTLIENHOLDING INC</t>
  </si>
  <si>
    <t xml:space="preserve">SIMS, JANIS D                      </t>
  </si>
  <si>
    <t xml:space="preserve">   84     </t>
  </si>
  <si>
    <t xml:space="preserve">    1.03  </t>
  </si>
  <si>
    <t xml:space="preserve">CHAPIN PL                     </t>
  </si>
  <si>
    <t>21-00006</t>
  </si>
  <si>
    <t xml:space="preserve">YELLOW BROOK PROPERTY CO, LLC      </t>
  </si>
  <si>
    <t xml:space="preserve">   86     </t>
  </si>
  <si>
    <t xml:space="preserve">    8.02  </t>
  </si>
  <si>
    <t xml:space="preserve">260 LEIGHTON AVE              </t>
  </si>
  <si>
    <t>22-00018</t>
  </si>
  <si>
    <t xml:space="preserve">3113    </t>
  </si>
  <si>
    <t xml:space="preserve">PHOENIX FUNDING, INC          </t>
  </si>
  <si>
    <t xml:space="preserve">MC DONALD, GEORGE &amp; EULA           </t>
  </si>
  <si>
    <t xml:space="preserve">   90     </t>
  </si>
  <si>
    <t xml:space="preserve">    9     </t>
  </si>
  <si>
    <t xml:space="preserve">195 DRS JAMES PARKER BLVD     </t>
  </si>
  <si>
    <t>22-00020</t>
  </si>
  <si>
    <t xml:space="preserve">TAYLOR, TOMMIE LEE &amp; LORINE        </t>
  </si>
  <si>
    <t xml:space="preserve">   28     </t>
  </si>
  <si>
    <t xml:space="preserve">26 W SUNSET AVE               </t>
  </si>
  <si>
    <t>22-00021</t>
  </si>
  <si>
    <t xml:space="preserve">KALKUCKI, KRZYSZTOF &amp; JOYCE B      </t>
  </si>
  <si>
    <t xml:space="preserve">   93     </t>
  </si>
  <si>
    <t xml:space="preserve">   15     </t>
  </si>
  <si>
    <t xml:space="preserve">365 SHREWSBURY AVE            </t>
  </si>
  <si>
    <t>22-00022</t>
  </si>
  <si>
    <t xml:space="preserve">WISE INVESTORS, LLC                </t>
  </si>
  <si>
    <t xml:space="preserve">   97.01  </t>
  </si>
  <si>
    <t xml:space="preserve">   49.04  </t>
  </si>
  <si>
    <t xml:space="preserve">255 PEARL ST                  </t>
  </si>
  <si>
    <t>22-00023</t>
  </si>
  <si>
    <t xml:space="preserve">ALLGOOD, MICHAEL C &amp; MARLA R       </t>
  </si>
  <si>
    <t xml:space="preserve">   50.01  </t>
  </si>
  <si>
    <t xml:space="preserve">259 PEARL ST                  </t>
  </si>
  <si>
    <t>22-00024</t>
  </si>
  <si>
    <t xml:space="preserve">ALLGOOD. MICHAEL &amp; MARLA &amp; PEGGY   </t>
  </si>
  <si>
    <t xml:space="preserve">  106     </t>
  </si>
  <si>
    <t xml:space="preserve">   19     </t>
  </si>
  <si>
    <t xml:space="preserve">137 HUDSON AVE                </t>
  </si>
  <si>
    <t>22-00026</t>
  </si>
  <si>
    <t xml:space="preserve">MYERS, SCOTT A.                    </t>
  </si>
  <si>
    <t xml:space="preserve">  108     </t>
  </si>
  <si>
    <t xml:space="preserve">    7     </t>
  </si>
  <si>
    <t xml:space="preserve">188 SPRING ST                 </t>
  </si>
  <si>
    <t>22-00027</t>
  </si>
  <si>
    <t xml:space="preserve">ZAVRL, MARK                        </t>
  </si>
  <si>
    <t xml:space="preserve">  110     </t>
  </si>
  <si>
    <t xml:space="preserve">    5.106 </t>
  </si>
  <si>
    <t xml:space="preserve">293 SPRING ST                 </t>
  </si>
  <si>
    <t>18-00034</t>
  </si>
  <si>
    <t xml:space="preserve">3087    </t>
  </si>
  <si>
    <t xml:space="preserve">T&amp;M PROFESSIONAL SERVICES COR </t>
  </si>
  <si>
    <t xml:space="preserve">SCHANCK, RONALD                    </t>
  </si>
  <si>
    <t xml:space="preserve">    7.03  </t>
  </si>
  <si>
    <t xml:space="preserve">301 1A SPRING ST              </t>
  </si>
  <si>
    <t>21-00010</t>
  </si>
  <si>
    <t xml:space="preserve">OLDOCK, JOHN JR.                   </t>
  </si>
  <si>
    <t xml:space="preserve">    7.42  </t>
  </si>
  <si>
    <t xml:space="preserve">321-8 SPRING ST               </t>
  </si>
  <si>
    <t>22-00029</t>
  </si>
  <si>
    <t xml:space="preserve">ANDRESEN, ARLENE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</si>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</sst>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"/>
  <sheetViews>
    <sheetView tabSelected="1" workbookViewId="0">
      <pane ySplit="1" topLeftCell="A2" activePane="bottomLeft" state="frozen"/>
      <selection pane="bottomLeft" activeCell="S14" sqref="S14"/>
    </sheetView>
  </sheetViews>
  <sheetFormatPr defaultRowHeight="15" x14ac:dyDescent="0.25"/>
  <cols>
    <col min="1" max="2" width="10.42578125" customWidth="1"/>
    <col min="3" max="3" width="13" customWidth="1"/>
    <col min="4" max="4" width="32" customWidth="1"/>
    <col min="5" max="5" width="11.7109375" customWidth="1"/>
    <col min="6" max="6" width="13.5703125" customWidth="1"/>
    <col min="7" max="7" width="10" customWidth="1"/>
    <col min="8" max="8" width="11.42578125" customWidth="1"/>
    <col min="9" max="9" width="35.7109375" customWidth="1"/>
    <col min="10" max="10" width="41.42578125" customWidth="1"/>
    <col min="11" max="11" width="13" customWidth="1"/>
    <col min="12" max="12" width="13.28515625" customWidth="1"/>
    <col min="13" max="13" width="11.85546875" customWidth="1"/>
    <col min="14" max="14" width="12.42578125" customWidth="1"/>
    <col min="15" max="15" width="13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15</v>
      </c>
      <c r="C2" s="7" t="s">
        <v>16</v>
      </c>
      <c r="D2" s="7" t="s">
        <v>17</v>
      </c>
      <c r="E2" s="7" t="s">
        <v>18</v>
      </c>
      <c r="F2" s="1">
        <v>44102</v>
      </c>
      <c r="G2" s="7" t="s">
        <v>19</v>
      </c>
      <c r="H2" s="7" t="s">
        <v>20</v>
      </c>
      <c r="I2" s="7" t="s">
        <v>21</v>
      </c>
      <c r="J2" s="7" t="s">
        <v>22</v>
      </c>
      <c r="K2" s="2">
        <v>65100</v>
      </c>
      <c r="L2" s="2">
        <v>0</v>
      </c>
      <c r="M2" s="2">
        <v>89537.59</v>
      </c>
      <c r="N2" s="6">
        <v>0</v>
      </c>
      <c r="O2" s="2">
        <v>111388.56</v>
      </c>
      <c r="P2" t="b">
        <v>1</v>
      </c>
      <c r="Q2" t="b">
        <v>1</v>
      </c>
    </row>
    <row r="3" spans="1:17" x14ac:dyDescent="0.25">
      <c r="A3" s="7" t="s">
        <v>23</v>
      </c>
      <c r="B3" s="7" t="s">
        <v>24</v>
      </c>
      <c r="C3" s="7" t="s">
        <v>16</v>
      </c>
      <c r="D3" s="7" t="s">
        <v>25</v>
      </c>
      <c r="E3" s="7" t="s">
        <v>26</v>
      </c>
      <c r="F3" s="1">
        <v>41211</v>
      </c>
      <c r="G3" s="7" t="s">
        <v>19</v>
      </c>
      <c r="H3" s="7" t="s">
        <v>27</v>
      </c>
      <c r="I3" s="7" t="s">
        <v>28</v>
      </c>
      <c r="J3" s="7" t="s">
        <v>29</v>
      </c>
      <c r="K3" s="2">
        <v>0</v>
      </c>
      <c r="L3" s="2">
        <v>0</v>
      </c>
      <c r="M3" s="2">
        <v>35976.35</v>
      </c>
      <c r="N3" s="6">
        <v>0</v>
      </c>
      <c r="O3" s="2">
        <v>35976.35</v>
      </c>
      <c r="P3" t="b">
        <v>1</v>
      </c>
      <c r="Q3" t="b">
        <v>1</v>
      </c>
    </row>
    <row r="4" spans="1:17" x14ac:dyDescent="0.25">
      <c r="A4" s="7" t="s">
        <v>23</v>
      </c>
      <c r="B4" s="7" t="s">
        <v>24</v>
      </c>
      <c r="C4" s="7" t="s">
        <v>16</v>
      </c>
      <c r="D4" s="7" t="s">
        <v>25</v>
      </c>
      <c r="E4" s="7" t="s">
        <v>30</v>
      </c>
      <c r="F4" s="1">
        <v>43374</v>
      </c>
      <c r="G4" s="7" t="s">
        <v>31</v>
      </c>
      <c r="H4" s="7" t="s">
        <v>32</v>
      </c>
      <c r="I4" s="7" t="s">
        <v>33</v>
      </c>
      <c r="J4" s="7" t="s">
        <v>29</v>
      </c>
      <c r="K4" s="2">
        <v>0</v>
      </c>
      <c r="L4" s="2">
        <v>18</v>
      </c>
      <c r="M4" s="2">
        <v>61104.66</v>
      </c>
      <c r="N4" s="6">
        <v>0</v>
      </c>
      <c r="O4" s="2">
        <v>72297.42</v>
      </c>
      <c r="P4" t="b">
        <v>1</v>
      </c>
      <c r="Q4" t="b">
        <v>1</v>
      </c>
    </row>
    <row r="5" spans="1:17" x14ac:dyDescent="0.25">
      <c r="A5" s="7" t="s">
        <v>34</v>
      </c>
      <c r="B5" s="7" t="s">
        <v>35</v>
      </c>
      <c r="C5" s="7" t="s">
        <v>16</v>
      </c>
      <c r="D5" s="7" t="s">
        <v>36</v>
      </c>
      <c r="E5" s="7" t="s">
        <v>37</v>
      </c>
      <c r="F5" s="1">
        <v>44858</v>
      </c>
      <c r="G5" s="7" t="s">
        <v>19</v>
      </c>
      <c r="H5" s="7" t="s">
        <v>38</v>
      </c>
      <c r="I5" s="7" t="s">
        <v>39</v>
      </c>
      <c r="J5" s="7" t="s">
        <v>40</v>
      </c>
      <c r="K5" s="2">
        <v>125100</v>
      </c>
      <c r="L5" s="2">
        <v>0</v>
      </c>
      <c r="M5" s="6">
        <v>0</v>
      </c>
      <c r="N5" s="2">
        <v>12962.44</v>
      </c>
      <c r="O5" s="2">
        <v>36095.199999999997</v>
      </c>
      <c r="P5" t="b">
        <v>1</v>
      </c>
      <c r="Q5" t="b">
        <v>1</v>
      </c>
    </row>
    <row r="6" spans="1:17" x14ac:dyDescent="0.25">
      <c r="A6" s="7" t="s">
        <v>41</v>
      </c>
      <c r="B6" s="7" t="s">
        <v>42</v>
      </c>
      <c r="C6" s="7" t="s">
        <v>16</v>
      </c>
      <c r="D6" s="7" t="s">
        <v>43</v>
      </c>
      <c r="E6" s="7" t="s">
        <v>44</v>
      </c>
      <c r="F6" s="1">
        <v>44466</v>
      </c>
      <c r="G6" s="7" t="s">
        <v>19</v>
      </c>
      <c r="H6" s="7" t="s">
        <v>38</v>
      </c>
      <c r="I6" s="7" t="s">
        <v>39</v>
      </c>
      <c r="J6" s="7" t="s">
        <v>45</v>
      </c>
      <c r="K6" s="2">
        <v>99800</v>
      </c>
      <c r="L6" s="2">
        <v>0</v>
      </c>
      <c r="M6" s="2">
        <v>23724.89</v>
      </c>
      <c r="N6" s="6">
        <v>0</v>
      </c>
      <c r="O6" s="2">
        <v>38854.22</v>
      </c>
      <c r="P6" t="b">
        <v>1</v>
      </c>
      <c r="Q6" t="b">
        <v>1</v>
      </c>
    </row>
    <row r="7" spans="1:17" x14ac:dyDescent="0.25">
      <c r="A7" s="7" t="s">
        <v>46</v>
      </c>
      <c r="B7" s="7" t="s">
        <v>47</v>
      </c>
      <c r="C7" s="7" t="s">
        <v>16</v>
      </c>
      <c r="D7" s="7" t="s">
        <v>48</v>
      </c>
      <c r="E7" s="7" t="s">
        <v>49</v>
      </c>
      <c r="F7" s="1">
        <v>44858</v>
      </c>
      <c r="G7" s="7" t="s">
        <v>19</v>
      </c>
      <c r="H7" s="7" t="s">
        <v>50</v>
      </c>
      <c r="I7" s="7" t="s">
        <v>51</v>
      </c>
      <c r="J7" s="7" t="s">
        <v>52</v>
      </c>
      <c r="K7" s="2">
        <v>100</v>
      </c>
      <c r="L7" s="2">
        <v>0</v>
      </c>
      <c r="M7" s="6">
        <v>0</v>
      </c>
      <c r="N7" s="2">
        <v>79.5</v>
      </c>
      <c r="O7" s="2">
        <v>309.05</v>
      </c>
      <c r="P7" t="b">
        <v>1</v>
      </c>
      <c r="Q7" t="b">
        <v>1</v>
      </c>
    </row>
    <row r="8" spans="1:17" x14ac:dyDescent="0.25">
      <c r="A8" s="7" t="s">
        <v>53</v>
      </c>
      <c r="B8" s="7" t="s">
        <v>54</v>
      </c>
      <c r="C8" s="7" t="s">
        <v>16</v>
      </c>
      <c r="D8" s="7" t="s">
        <v>55</v>
      </c>
      <c r="E8" s="7" t="s">
        <v>56</v>
      </c>
      <c r="F8" s="1">
        <v>44858</v>
      </c>
      <c r="G8" s="7" t="s">
        <v>19</v>
      </c>
      <c r="H8" s="7" t="s">
        <v>57</v>
      </c>
      <c r="I8" s="7" t="s">
        <v>58</v>
      </c>
      <c r="J8" s="7" t="s">
        <v>59</v>
      </c>
      <c r="K8" s="2">
        <v>2200</v>
      </c>
      <c r="L8" s="2">
        <v>0</v>
      </c>
      <c r="M8" s="6">
        <v>0</v>
      </c>
      <c r="N8" s="2">
        <v>371.59</v>
      </c>
      <c r="O8" s="2">
        <v>1294.98</v>
      </c>
      <c r="P8" t="b">
        <v>1</v>
      </c>
      <c r="Q8" t="b">
        <v>1</v>
      </c>
    </row>
    <row r="9" spans="1:17" x14ac:dyDescent="0.25">
      <c r="A9" s="7" t="s">
        <v>60</v>
      </c>
      <c r="B9" s="7" t="s">
        <v>47</v>
      </c>
      <c r="C9" s="7" t="s">
        <v>16</v>
      </c>
      <c r="D9" s="7" t="s">
        <v>61</v>
      </c>
      <c r="E9" s="7" t="s">
        <v>62</v>
      </c>
      <c r="F9" s="1">
        <v>44858</v>
      </c>
      <c r="G9" s="7" t="s">
        <v>19</v>
      </c>
      <c r="H9" s="7" t="s">
        <v>63</v>
      </c>
      <c r="I9" s="7" t="s">
        <v>64</v>
      </c>
      <c r="J9" s="7" t="s">
        <v>65</v>
      </c>
      <c r="K9" s="2">
        <v>20400</v>
      </c>
      <c r="L9" s="2">
        <v>0</v>
      </c>
      <c r="M9" s="6">
        <v>0</v>
      </c>
      <c r="N9" s="2">
        <v>1303.31</v>
      </c>
      <c r="O9" s="2">
        <v>5689.36</v>
      </c>
      <c r="P9" t="b">
        <v>1</v>
      </c>
      <c r="Q9" t="b">
        <v>1</v>
      </c>
    </row>
    <row r="10" spans="1:17" x14ac:dyDescent="0.25">
      <c r="A10" s="7" t="s">
        <v>66</v>
      </c>
      <c r="B10" s="7" t="s">
        <v>67</v>
      </c>
      <c r="C10" s="7" t="s">
        <v>16</v>
      </c>
      <c r="D10" s="7" t="s">
        <v>68</v>
      </c>
      <c r="E10" s="7" t="s">
        <v>69</v>
      </c>
      <c r="F10" s="1">
        <v>43374</v>
      </c>
      <c r="G10" s="7" t="s">
        <v>19</v>
      </c>
      <c r="H10" s="7" t="s">
        <v>70</v>
      </c>
      <c r="I10" s="7" t="s">
        <v>71</v>
      </c>
      <c r="J10" s="7" t="s">
        <v>72</v>
      </c>
      <c r="K10" s="2">
        <v>1000</v>
      </c>
      <c r="L10" s="2">
        <v>0</v>
      </c>
      <c r="M10" s="2">
        <v>4175.21</v>
      </c>
      <c r="N10" s="6">
        <v>0</v>
      </c>
      <c r="O10" s="2">
        <v>4175.21</v>
      </c>
      <c r="P10" t="b">
        <v>1</v>
      </c>
      <c r="Q10" t="b">
        <v>1</v>
      </c>
    </row>
    <row r="11" spans="1:17" x14ac:dyDescent="0.25">
      <c r="A11" s="7" t="s">
        <v>66</v>
      </c>
      <c r="B11" s="7" t="s">
        <v>42</v>
      </c>
      <c r="C11" s="7" t="s">
        <v>16</v>
      </c>
      <c r="D11" s="7" t="s">
        <v>73</v>
      </c>
      <c r="E11" s="7" t="s">
        <v>74</v>
      </c>
      <c r="F11" s="1">
        <v>44858</v>
      </c>
      <c r="G11" s="7" t="s">
        <v>19</v>
      </c>
      <c r="H11" s="7" t="s">
        <v>38</v>
      </c>
      <c r="I11" s="7" t="s">
        <v>39</v>
      </c>
      <c r="J11" s="7" t="s">
        <v>75</v>
      </c>
      <c r="K11" s="2">
        <v>44300</v>
      </c>
      <c r="L11" s="2">
        <v>0</v>
      </c>
      <c r="M11" s="6">
        <v>0</v>
      </c>
      <c r="N11" s="2">
        <v>3883.67</v>
      </c>
      <c r="O11" s="2">
        <v>14242.16</v>
      </c>
      <c r="P11" t="b">
        <v>1</v>
      </c>
      <c r="Q11" t="b">
        <v>1</v>
      </c>
    </row>
    <row r="12" spans="1:17" x14ac:dyDescent="0.25">
      <c r="A12" s="7" t="s">
        <v>66</v>
      </c>
      <c r="B12" s="7" t="s">
        <v>46</v>
      </c>
      <c r="C12" s="7" t="s">
        <v>16</v>
      </c>
      <c r="D12" s="7" t="s">
        <v>76</v>
      </c>
      <c r="E12" s="7" t="s">
        <v>77</v>
      </c>
      <c r="F12" s="1">
        <v>44858</v>
      </c>
      <c r="G12" s="7" t="s">
        <v>19</v>
      </c>
      <c r="H12" s="7" t="s">
        <v>57</v>
      </c>
      <c r="I12" s="7" t="s">
        <v>58</v>
      </c>
      <c r="J12" s="7" t="s">
        <v>78</v>
      </c>
      <c r="K12" s="2">
        <v>4100</v>
      </c>
      <c r="L12" s="2">
        <v>0</v>
      </c>
      <c r="M12" s="6">
        <v>0</v>
      </c>
      <c r="N12" s="2">
        <v>1372.87</v>
      </c>
      <c r="O12" s="2">
        <v>1990.16</v>
      </c>
      <c r="P12" t="b">
        <v>1</v>
      </c>
      <c r="Q12" t="b">
        <v>1</v>
      </c>
    </row>
    <row r="13" spans="1:17" x14ac:dyDescent="0.25">
      <c r="A13" s="7" t="s">
        <v>79</v>
      </c>
      <c r="B13" s="7" t="s">
        <v>80</v>
      </c>
      <c r="C13" s="7" t="s">
        <v>16</v>
      </c>
      <c r="D13" s="7" t="s">
        <v>81</v>
      </c>
      <c r="E13" s="7" t="s">
        <v>82</v>
      </c>
      <c r="F13" s="1">
        <v>44858</v>
      </c>
      <c r="G13" s="7" t="s">
        <v>19</v>
      </c>
      <c r="H13" s="7" t="s">
        <v>50</v>
      </c>
      <c r="I13" s="7" t="s">
        <v>51</v>
      </c>
      <c r="J13" s="7" t="s">
        <v>83</v>
      </c>
      <c r="K13" s="2">
        <v>1800</v>
      </c>
      <c r="L13" s="2">
        <v>0</v>
      </c>
      <c r="M13" s="6">
        <v>0</v>
      </c>
      <c r="N13" s="2">
        <v>490.36</v>
      </c>
      <c r="O13" s="2">
        <v>872.22</v>
      </c>
      <c r="P13" t="b">
        <v>1</v>
      </c>
      <c r="Q13" t="b">
        <v>1</v>
      </c>
    </row>
    <row r="14" spans="1:17" x14ac:dyDescent="0.25">
      <c r="A14" s="7" t="s">
        <v>84</v>
      </c>
      <c r="B14" s="7" t="s">
        <v>15</v>
      </c>
      <c r="C14" s="7" t="s">
        <v>85</v>
      </c>
      <c r="D14" s="7" t="s">
        <v>86</v>
      </c>
      <c r="E14" s="7" t="s">
        <v>87</v>
      </c>
      <c r="F14" s="1">
        <v>44858</v>
      </c>
      <c r="G14" s="7" t="s">
        <v>19</v>
      </c>
      <c r="H14" s="7" t="s">
        <v>38</v>
      </c>
      <c r="I14" s="7" t="s">
        <v>39</v>
      </c>
      <c r="J14" s="7" t="s">
        <v>88</v>
      </c>
      <c r="K14" s="2">
        <v>9500</v>
      </c>
      <c r="L14" s="2">
        <v>0</v>
      </c>
      <c r="M14" s="6">
        <v>0</v>
      </c>
      <c r="N14" s="2">
        <v>1606.83</v>
      </c>
      <c r="O14" s="2">
        <v>2298.04</v>
      </c>
      <c r="P14" t="b">
        <v>1</v>
      </c>
      <c r="Q14" t="b">
        <v>1</v>
      </c>
    </row>
    <row r="15" spans="1:17" x14ac:dyDescent="0.25">
      <c r="A15" s="7" t="s">
        <v>84</v>
      </c>
      <c r="B15" s="7" t="s">
        <v>15</v>
      </c>
      <c r="C15" s="7" t="s">
        <v>89</v>
      </c>
      <c r="D15" s="7" t="s">
        <v>90</v>
      </c>
      <c r="E15" s="7" t="s">
        <v>91</v>
      </c>
      <c r="F15" s="1">
        <v>43766</v>
      </c>
      <c r="G15" s="7" t="s">
        <v>19</v>
      </c>
      <c r="H15" s="7" t="s">
        <v>92</v>
      </c>
      <c r="I15" s="7" t="s">
        <v>93</v>
      </c>
      <c r="J15" s="7" t="s">
        <v>94</v>
      </c>
      <c r="K15" s="2">
        <v>1600</v>
      </c>
      <c r="L15" s="2">
        <v>0</v>
      </c>
      <c r="M15" s="2">
        <v>2860.83</v>
      </c>
      <c r="N15" s="6">
        <v>0</v>
      </c>
      <c r="O15" s="2">
        <v>2860.83</v>
      </c>
      <c r="P15" t="b">
        <v>1</v>
      </c>
      <c r="Q15" t="b">
        <v>1</v>
      </c>
    </row>
    <row r="16" spans="1:17" x14ac:dyDescent="0.25">
      <c r="A16" s="7" t="s">
        <v>95</v>
      </c>
      <c r="B16" s="7" t="s">
        <v>96</v>
      </c>
      <c r="C16" s="7" t="s">
        <v>16</v>
      </c>
      <c r="D16" s="7" t="s">
        <v>97</v>
      </c>
      <c r="E16" s="7" t="s">
        <v>98</v>
      </c>
      <c r="F16" s="1">
        <v>43017</v>
      </c>
      <c r="G16" s="7" t="s">
        <v>19</v>
      </c>
      <c r="H16" s="7" t="s">
        <v>99</v>
      </c>
      <c r="I16" s="7" t="s">
        <v>100</v>
      </c>
      <c r="J16" s="7" t="s">
        <v>101</v>
      </c>
      <c r="K16" s="2">
        <v>14000</v>
      </c>
      <c r="L16" s="2">
        <v>0</v>
      </c>
      <c r="M16" s="2">
        <v>27110.52</v>
      </c>
      <c r="N16" s="6">
        <v>0</v>
      </c>
      <c r="O16" s="2">
        <v>33539.449999999997</v>
      </c>
      <c r="P16" t="b">
        <v>1</v>
      </c>
      <c r="Q16" t="b">
        <v>1</v>
      </c>
    </row>
    <row r="17" spans="1:17" x14ac:dyDescent="0.25">
      <c r="A17" s="7" t="s">
        <v>102</v>
      </c>
      <c r="B17" s="7" t="s">
        <v>103</v>
      </c>
      <c r="C17" s="7" t="s">
        <v>16</v>
      </c>
      <c r="D17" s="7" t="s">
        <v>104</v>
      </c>
      <c r="E17" s="7" t="s">
        <v>105</v>
      </c>
      <c r="F17" s="1">
        <v>44858</v>
      </c>
      <c r="G17" s="7" t="s">
        <v>19</v>
      </c>
      <c r="H17" s="7" t="s">
        <v>106</v>
      </c>
      <c r="I17" s="7" t="s">
        <v>107</v>
      </c>
      <c r="J17" s="7" t="s">
        <v>108</v>
      </c>
      <c r="K17" s="2">
        <v>55100</v>
      </c>
      <c r="L17" s="2">
        <v>0</v>
      </c>
      <c r="M17" s="6">
        <v>0</v>
      </c>
      <c r="N17" s="2">
        <v>8153.68</v>
      </c>
      <c r="O17" s="2">
        <v>16263.46</v>
      </c>
      <c r="P17" t="b">
        <v>1</v>
      </c>
      <c r="Q17" t="b">
        <v>1</v>
      </c>
    </row>
    <row r="18" spans="1:17" x14ac:dyDescent="0.25">
      <c r="A18" s="7" t="s">
        <v>109</v>
      </c>
      <c r="B18" s="7" t="s">
        <v>110</v>
      </c>
      <c r="C18" s="7" t="s">
        <v>16</v>
      </c>
      <c r="D18" s="7" t="s">
        <v>111</v>
      </c>
      <c r="E18" s="7" t="s">
        <v>112</v>
      </c>
      <c r="F18" s="1">
        <v>44466</v>
      </c>
      <c r="G18" s="7" t="s">
        <v>31</v>
      </c>
      <c r="H18" s="7" t="s">
        <v>32</v>
      </c>
      <c r="I18" s="7" t="s">
        <v>33</v>
      </c>
      <c r="J18" s="7" t="s">
        <v>113</v>
      </c>
      <c r="K18" s="2">
        <v>0</v>
      </c>
      <c r="L18" s="2">
        <v>18</v>
      </c>
      <c r="M18" s="2">
        <v>2479.89</v>
      </c>
      <c r="N18" s="6">
        <v>0</v>
      </c>
      <c r="O18" s="2">
        <v>3660.01</v>
      </c>
      <c r="P18" t="b">
        <v>1</v>
      </c>
      <c r="Q18" t="b">
        <v>1</v>
      </c>
    </row>
    <row r="19" spans="1:17" x14ac:dyDescent="0.25">
      <c r="A19" s="7" t="s">
        <v>114</v>
      </c>
      <c r="B19" s="7" t="s">
        <v>115</v>
      </c>
      <c r="C19" s="7" t="s">
        <v>16</v>
      </c>
      <c r="D19" s="7" t="s">
        <v>116</v>
      </c>
      <c r="E19" s="7" t="s">
        <v>117</v>
      </c>
      <c r="F19" s="1">
        <v>44858</v>
      </c>
      <c r="G19" s="7" t="s">
        <v>19</v>
      </c>
      <c r="H19" s="7" t="s">
        <v>118</v>
      </c>
      <c r="I19" s="7" t="s">
        <v>119</v>
      </c>
      <c r="J19" s="7" t="s">
        <v>120</v>
      </c>
      <c r="K19" s="2">
        <v>54400</v>
      </c>
      <c r="L19" s="2">
        <v>0</v>
      </c>
      <c r="M19" s="6">
        <v>0</v>
      </c>
      <c r="N19" s="2">
        <v>5660.96</v>
      </c>
      <c r="O19" s="2">
        <v>9890.61</v>
      </c>
      <c r="P19" t="b">
        <v>1</v>
      </c>
      <c r="Q19" t="b">
        <v>1</v>
      </c>
    </row>
    <row r="20" spans="1:17" x14ac:dyDescent="0.25">
      <c r="A20" s="7" t="s">
        <v>121</v>
      </c>
      <c r="B20" s="7" t="s">
        <v>122</v>
      </c>
      <c r="C20" s="7" t="s">
        <v>16</v>
      </c>
      <c r="D20" s="7" t="s">
        <v>123</v>
      </c>
      <c r="E20" s="7" t="s">
        <v>124</v>
      </c>
      <c r="F20" s="1">
        <v>44858</v>
      </c>
      <c r="G20" s="7" t="s">
        <v>19</v>
      </c>
      <c r="H20" s="7" t="s">
        <v>57</v>
      </c>
      <c r="I20" s="7" t="s">
        <v>58</v>
      </c>
      <c r="J20" s="7" t="s">
        <v>125</v>
      </c>
      <c r="K20" s="2">
        <v>1700</v>
      </c>
      <c r="L20" s="2">
        <v>0</v>
      </c>
      <c r="M20" s="6">
        <v>0</v>
      </c>
      <c r="N20" s="2">
        <v>131.85</v>
      </c>
      <c r="O20" s="2">
        <v>404.83</v>
      </c>
      <c r="P20" t="b">
        <v>1</v>
      </c>
      <c r="Q20" t="b">
        <v>1</v>
      </c>
    </row>
    <row r="21" spans="1:17" x14ac:dyDescent="0.25">
      <c r="A21" s="7" t="s">
        <v>121</v>
      </c>
      <c r="B21" s="7" t="s">
        <v>126</v>
      </c>
      <c r="C21" s="7" t="s">
        <v>16</v>
      </c>
      <c r="D21" s="7" t="s">
        <v>127</v>
      </c>
      <c r="E21" s="7" t="s">
        <v>128</v>
      </c>
      <c r="F21" s="1">
        <v>44858</v>
      </c>
      <c r="G21" s="7" t="s">
        <v>19</v>
      </c>
      <c r="H21" s="7" t="s">
        <v>38</v>
      </c>
      <c r="I21" s="7" t="s">
        <v>39</v>
      </c>
      <c r="J21" s="7" t="s">
        <v>129</v>
      </c>
      <c r="K21" s="2">
        <v>4600</v>
      </c>
      <c r="L21" s="2">
        <v>0</v>
      </c>
      <c r="M21" s="6">
        <v>0</v>
      </c>
      <c r="N21" s="2">
        <v>1507.44</v>
      </c>
      <c r="O21" s="2">
        <v>2725.98</v>
      </c>
      <c r="P21" t="b">
        <v>1</v>
      </c>
      <c r="Q21" t="b">
        <v>1</v>
      </c>
    </row>
    <row r="22" spans="1:17" x14ac:dyDescent="0.25">
      <c r="A22" s="7" t="s">
        <v>130</v>
      </c>
      <c r="B22" s="7" t="s">
        <v>131</v>
      </c>
      <c r="C22" s="7" t="s">
        <v>16</v>
      </c>
      <c r="D22" s="7" t="s">
        <v>132</v>
      </c>
      <c r="E22" s="7" t="s">
        <v>133</v>
      </c>
      <c r="F22" s="1">
        <v>44858</v>
      </c>
      <c r="G22" s="7" t="s">
        <v>19</v>
      </c>
      <c r="H22" s="7" t="s">
        <v>38</v>
      </c>
      <c r="I22" s="7" t="s">
        <v>39</v>
      </c>
      <c r="J22" s="7" t="s">
        <v>134</v>
      </c>
      <c r="K22" s="2">
        <v>16600</v>
      </c>
      <c r="L22" s="2">
        <v>0</v>
      </c>
      <c r="M22" s="6">
        <v>0</v>
      </c>
      <c r="N22" s="2">
        <v>2265.2199999999998</v>
      </c>
      <c r="O22" s="2">
        <v>11358.95</v>
      </c>
      <c r="P22" t="b">
        <v>1</v>
      </c>
      <c r="Q22" t="b">
        <v>1</v>
      </c>
    </row>
    <row r="23" spans="1:17" x14ac:dyDescent="0.25">
      <c r="A23" s="7" t="s">
        <v>135</v>
      </c>
      <c r="B23" s="7" t="s">
        <v>136</v>
      </c>
      <c r="C23" s="7" t="s">
        <v>16</v>
      </c>
      <c r="D23" s="7" t="s">
        <v>137</v>
      </c>
      <c r="E23" s="7" t="s">
        <v>138</v>
      </c>
      <c r="F23" s="1">
        <v>44858</v>
      </c>
      <c r="G23" s="7" t="s">
        <v>19</v>
      </c>
      <c r="H23" s="7" t="s">
        <v>38</v>
      </c>
      <c r="I23" s="7" t="s">
        <v>39</v>
      </c>
      <c r="J23" s="7" t="s">
        <v>139</v>
      </c>
      <c r="K23" s="2">
        <v>100</v>
      </c>
      <c r="L23" s="2">
        <v>0</v>
      </c>
      <c r="M23" s="6">
        <v>0</v>
      </c>
      <c r="N23" s="2">
        <v>588.14</v>
      </c>
      <c r="O23" s="2">
        <v>2344.1799999999998</v>
      </c>
      <c r="P23" t="b">
        <v>1</v>
      </c>
      <c r="Q23" t="b">
        <v>1</v>
      </c>
    </row>
    <row r="24" spans="1:17" x14ac:dyDescent="0.25">
      <c r="A24" s="7" t="s">
        <v>135</v>
      </c>
      <c r="B24" s="7" t="s">
        <v>140</v>
      </c>
      <c r="C24" s="7" t="s">
        <v>16</v>
      </c>
      <c r="D24" s="7" t="s">
        <v>141</v>
      </c>
      <c r="E24" s="7" t="s">
        <v>142</v>
      </c>
      <c r="F24" s="1">
        <v>44858</v>
      </c>
      <c r="G24" s="7" t="s">
        <v>19</v>
      </c>
      <c r="H24" s="7" t="s">
        <v>50</v>
      </c>
      <c r="I24" s="7" t="s">
        <v>51</v>
      </c>
      <c r="J24" s="7" t="s">
        <v>143</v>
      </c>
      <c r="K24" s="2">
        <v>1800</v>
      </c>
      <c r="L24" s="2">
        <v>0</v>
      </c>
      <c r="M24" s="6">
        <v>0</v>
      </c>
      <c r="N24" s="2">
        <v>475.17</v>
      </c>
      <c r="O24" s="2">
        <v>1825.23</v>
      </c>
      <c r="P24" t="b">
        <v>1</v>
      </c>
      <c r="Q24" t="b">
        <v>1</v>
      </c>
    </row>
    <row r="25" spans="1:17" x14ac:dyDescent="0.25">
      <c r="A25" s="7" t="s">
        <v>144</v>
      </c>
      <c r="B25" s="7" t="s">
        <v>145</v>
      </c>
      <c r="C25" s="7" t="s">
        <v>16</v>
      </c>
      <c r="D25" s="7" t="s">
        <v>146</v>
      </c>
      <c r="E25" s="7" t="s">
        <v>147</v>
      </c>
      <c r="F25" s="1">
        <v>44858</v>
      </c>
      <c r="G25" s="7" t="s">
        <v>19</v>
      </c>
      <c r="H25" s="7" t="s">
        <v>38</v>
      </c>
      <c r="I25" s="7" t="s">
        <v>39</v>
      </c>
      <c r="J25" s="7" t="s">
        <v>148</v>
      </c>
      <c r="K25" s="2">
        <v>3200</v>
      </c>
      <c r="L25" s="2">
        <v>0</v>
      </c>
      <c r="M25" s="6">
        <v>0</v>
      </c>
      <c r="N25" s="2">
        <v>1034.9000000000001</v>
      </c>
      <c r="O25" s="2">
        <v>3256.71</v>
      </c>
      <c r="P25" t="b">
        <v>1</v>
      </c>
      <c r="Q25" t="b">
        <v>1</v>
      </c>
    </row>
    <row r="26" spans="1:17" x14ac:dyDescent="0.25">
      <c r="A26" s="7" t="s">
        <v>149</v>
      </c>
      <c r="B26" s="7" t="s">
        <v>150</v>
      </c>
      <c r="C26" s="7" t="s">
        <v>16</v>
      </c>
      <c r="D26" s="7" t="s">
        <v>151</v>
      </c>
      <c r="E26" s="7" t="s">
        <v>152</v>
      </c>
      <c r="F26" s="1">
        <v>44858</v>
      </c>
      <c r="G26" s="7" t="s">
        <v>19</v>
      </c>
      <c r="H26" s="7" t="s">
        <v>106</v>
      </c>
      <c r="I26" s="7" t="s">
        <v>107</v>
      </c>
      <c r="J26" s="7" t="s">
        <v>153</v>
      </c>
      <c r="K26" s="2">
        <v>70700</v>
      </c>
      <c r="L26" s="2">
        <v>0</v>
      </c>
      <c r="M26" s="6">
        <v>0</v>
      </c>
      <c r="N26" s="2">
        <v>5712.49</v>
      </c>
      <c r="O26" s="2">
        <v>17464.25</v>
      </c>
      <c r="P26" t="b">
        <v>1</v>
      </c>
      <c r="Q26" t="b">
        <v>1</v>
      </c>
    </row>
    <row r="27" spans="1:17" x14ac:dyDescent="0.25">
      <c r="A27" s="7" t="s">
        <v>154</v>
      </c>
      <c r="B27" s="7" t="s">
        <v>155</v>
      </c>
      <c r="C27" s="7" t="s">
        <v>16</v>
      </c>
      <c r="D27" s="7" t="s">
        <v>156</v>
      </c>
      <c r="E27" s="7" t="s">
        <v>157</v>
      </c>
      <c r="F27" s="1">
        <v>43374</v>
      </c>
      <c r="G27" s="7" t="s">
        <v>19</v>
      </c>
      <c r="H27" s="7" t="s">
        <v>158</v>
      </c>
      <c r="I27" s="7" t="s">
        <v>159</v>
      </c>
      <c r="J27" s="7" t="s">
        <v>160</v>
      </c>
      <c r="K27" s="2">
        <v>0</v>
      </c>
      <c r="L27" s="2">
        <v>17</v>
      </c>
      <c r="M27" s="2">
        <v>908.83</v>
      </c>
      <c r="N27" s="6">
        <v>0</v>
      </c>
      <c r="O27" s="2">
        <v>908.83</v>
      </c>
      <c r="P27" t="b">
        <v>1</v>
      </c>
      <c r="Q27" t="b">
        <v>1</v>
      </c>
    </row>
    <row r="28" spans="1:17" x14ac:dyDescent="0.25">
      <c r="A28" s="7" t="s">
        <v>154</v>
      </c>
      <c r="B28" s="7" t="s">
        <v>161</v>
      </c>
      <c r="C28" s="7" t="s">
        <v>16</v>
      </c>
      <c r="D28" s="7" t="s">
        <v>162</v>
      </c>
      <c r="E28" s="7" t="s">
        <v>163</v>
      </c>
      <c r="F28" s="1">
        <v>44466</v>
      </c>
      <c r="G28" s="7" t="s">
        <v>19</v>
      </c>
      <c r="H28" s="7" t="s">
        <v>106</v>
      </c>
      <c r="I28" s="7" t="s">
        <v>107</v>
      </c>
      <c r="J28" s="7" t="s">
        <v>164</v>
      </c>
      <c r="K28" s="2">
        <v>27000</v>
      </c>
      <c r="L28" s="2">
        <v>0</v>
      </c>
      <c r="M28" s="2">
        <v>7785.42</v>
      </c>
      <c r="N28" s="6">
        <v>0</v>
      </c>
      <c r="O28" s="2">
        <v>12434.15</v>
      </c>
      <c r="P28" t="b">
        <v>1</v>
      </c>
      <c r="Q28" t="b">
        <v>1</v>
      </c>
    </row>
    <row r="29" spans="1:17" x14ac:dyDescent="0.25">
      <c r="A29" s="7" t="s">
        <v>154</v>
      </c>
      <c r="B29" s="7" t="s">
        <v>165</v>
      </c>
      <c r="C29" s="7" t="s">
        <v>16</v>
      </c>
      <c r="D29" s="7" t="s">
        <v>166</v>
      </c>
      <c r="E29" s="7" t="s">
        <v>167</v>
      </c>
      <c r="F29" s="1">
        <v>44858</v>
      </c>
      <c r="G29" s="7" t="s">
        <v>19</v>
      </c>
      <c r="H29" s="7" t="s">
        <v>38</v>
      </c>
      <c r="I29" s="7" t="s">
        <v>39</v>
      </c>
      <c r="J29" s="7" t="s">
        <v>168</v>
      </c>
      <c r="K29" s="2">
        <v>38600</v>
      </c>
      <c r="L29" s="2">
        <v>0</v>
      </c>
      <c r="M29" s="6">
        <v>0</v>
      </c>
      <c r="N29" s="2">
        <v>2169.5300000000002</v>
      </c>
      <c r="O29" s="2">
        <v>8774.2099999999991</v>
      </c>
      <c r="P29" t="b">
        <v>1</v>
      </c>
      <c r="Q29" t="b">
        <v>1</v>
      </c>
    </row>
    <row r="30" spans="1:17" x14ac:dyDescent="0.25">
      <c r="A30" s="5" t="s">
        <v>169</v>
      </c>
      <c r="B30" s="5" t="s">
        <v>170</v>
      </c>
      <c r="C30" s="5" t="s">
        <v>170</v>
      </c>
      <c r="D30" s="5" t="s">
        <v>170</v>
      </c>
      <c r="E30" s="5" t="s">
        <v>170</v>
      </c>
      <c r="F30" s="5" t="s">
        <v>170</v>
      </c>
      <c r="G30" s="5" t="s">
        <v>170</v>
      </c>
      <c r="H30" s="5" t="s">
        <v>170</v>
      </c>
      <c r="I30" s="5" t="s">
        <v>170</v>
      </c>
      <c r="J30" s="5" t="s">
        <v>170</v>
      </c>
      <c r="K30" s="3">
        <f>SUMIF(Q1:Q29, TRUE, K1:K29)</f>
        <v>662800</v>
      </c>
      <c r="L30" s="5" t="s">
        <v>170</v>
      </c>
      <c r="M30" s="3">
        <f>SUMIF(Q1:Q29, TRUE, M1:M29)</f>
        <v>255664.18999999997</v>
      </c>
      <c r="N30" s="3">
        <f>SUMIF(Q1:Q29, TRUE, N1:N29)</f>
        <v>49769.95</v>
      </c>
      <c r="O30" s="3">
        <f>SUMIF(Q1:Q29, TRUE, O1:O29)</f>
        <v>453194.61</v>
      </c>
    </row>
  </sheetData>
  <autoFilter ref="A1:O3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Ashlesha Deshpande</cp:lastModifiedBy>
  <dcterms:created xsi:type="dcterms:W3CDTF">2023-01-03T16:49:10Z</dcterms:created>
  <dcterms:modified xsi:type="dcterms:W3CDTF">2023-01-03T16:50:04Z</dcterms:modified>
</cp:coreProperties>
</file>