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binson\Downloads\"/>
    </mc:Choice>
  </mc:AlternateContent>
  <workbookProtection workbookAlgorithmName="SHA-512" workbookHashValue="kWwG/9tXVBv3q7PW4ih+gITtChT4slj0OouvjtWCPuTk+uxQtqNI/cHYqP+Fk8tfp/pbvO/bkHEUXoXg5k3r+g==" workbookSaltValue="Cx6LJ9hFGztJ5SAolG9Ggg==" workbookSpinCount="100000" lockStructure="1"/>
  <bookViews>
    <workbookView xWindow="0" yWindow="0" windowWidth="16170" windowHeight="7965"/>
  </bookViews>
  <sheets>
    <sheet name="Sheet1" sheetId="1" r:id="rId1"/>
  </sheets>
  <definedNames>
    <definedName name="_xlnm._FilterDatabase" localSheetId="0" hidden="1">Sheet1!$A$1:$F$153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52" i="1"/>
  <c r="F59" i="1"/>
  <c r="F144" i="1"/>
  <c r="F32" i="1"/>
  <c r="E32" i="1"/>
  <c r="E153" i="1" s="1"/>
  <c r="D153" i="1"/>
  <c r="F153" i="1" l="1"/>
</calcChain>
</file>

<file path=xl/sharedStrings.xml><?xml version="1.0" encoding="utf-8"?>
<sst xmlns="http://schemas.openxmlformats.org/spreadsheetml/2006/main" count="461" uniqueCount="161">
  <si>
    <t>Allocation Description</t>
  </si>
  <si>
    <t>Allocation Code</t>
  </si>
  <si>
    <t>Employee Name</t>
  </si>
  <si>
    <t>Extra Duty Amount</t>
  </si>
  <si>
    <t>Overtime Amount</t>
  </si>
  <si>
    <t>PBA</t>
  </si>
  <si>
    <t>Adams, Jared</t>
  </si>
  <si>
    <t>Adams, Omar</t>
  </si>
  <si>
    <t>Adrianzen, Richard</t>
  </si>
  <si>
    <t>Alfieri, Vincent</t>
  </si>
  <si>
    <t>Anderson, Bobby</t>
  </si>
  <si>
    <t>Anderson, Joshua M</t>
  </si>
  <si>
    <t>Ayala, Geovany</t>
  </si>
  <si>
    <t>Bader, Matthew L</t>
  </si>
  <si>
    <t>Bernard, Devon Barrington</t>
  </si>
  <si>
    <t>Blakely, Michael</t>
  </si>
  <si>
    <t>Blakney, Gary</t>
  </si>
  <si>
    <t>Bosque, Jeremiah</t>
  </si>
  <si>
    <t>Boyd, Quentan L</t>
  </si>
  <si>
    <t>Burgess, Aswad</t>
  </si>
  <si>
    <t>Cadet, David</t>
  </si>
  <si>
    <t>Cantone, Austin</t>
  </si>
  <si>
    <t>Cappuccino, Anthony J</t>
  </si>
  <si>
    <t>Carlton, Rashanda</t>
  </si>
  <si>
    <t>Casendino, Vincent</t>
  </si>
  <si>
    <t>Castro, Keyonnah</t>
  </si>
  <si>
    <t>Chambers-Cherry, Tyrese J</t>
  </si>
  <si>
    <t>Cherry, Robert W</t>
  </si>
  <si>
    <t>Conway, Eyon</t>
  </si>
  <si>
    <t>Costantino, Michael</t>
  </si>
  <si>
    <t>Deberry, Troy</t>
  </si>
  <si>
    <t>Demasi, Kevin</t>
  </si>
  <si>
    <t>Desantis, Rocco J</t>
  </si>
  <si>
    <t>Dropic, Boris</t>
  </si>
  <si>
    <t>Eaddy, Aida I</t>
  </si>
  <si>
    <t>Emmolo, Salvatore</t>
  </si>
  <si>
    <t>Flanagan, Moise</t>
  </si>
  <si>
    <t>Fouche, Charan</t>
  </si>
  <si>
    <t>Gabriel, Nathanael</t>
  </si>
  <si>
    <t>Galluccio, Nicholas</t>
  </si>
  <si>
    <t>Gatto, Steven</t>
  </si>
  <si>
    <t>Gerald, Shayna</t>
  </si>
  <si>
    <t>Geronimo, Erick</t>
  </si>
  <si>
    <t>Geronimo, Jorge</t>
  </si>
  <si>
    <t>Gonzalez, Jada</t>
  </si>
  <si>
    <t>Gooden, Keenen</t>
  </si>
  <si>
    <t>Goudie, Kevin</t>
  </si>
  <si>
    <t>Gueye, Dienhoue C</t>
  </si>
  <si>
    <t>Hall, Edward E</t>
  </si>
  <si>
    <t>Hammonds, David J</t>
  </si>
  <si>
    <t>Harris, Taal</t>
  </si>
  <si>
    <t>Hernandez, Steven</t>
  </si>
  <si>
    <t>Hill, Nia</t>
  </si>
  <si>
    <t>Huertas, Eric</t>
  </si>
  <si>
    <t>Jenkins, Albert A</t>
  </si>
  <si>
    <t>Johnson, Damon</t>
  </si>
  <si>
    <t>Johnson, Divine</t>
  </si>
  <si>
    <t>Johnson, Leon</t>
  </si>
  <si>
    <t>Jones, Willie E</t>
  </si>
  <si>
    <t>Juliano III, Joseph</t>
  </si>
  <si>
    <t>Kapandais, Michael</t>
  </si>
  <si>
    <t>Kovach, April</t>
  </si>
  <si>
    <t>Longo, Daniel</t>
  </si>
  <si>
    <t>Lops, Ingrid</t>
  </si>
  <si>
    <t>Lunelli, David</t>
  </si>
  <si>
    <t>Maldonado, Elliot</t>
  </si>
  <si>
    <t>Malia, Dominic E</t>
  </si>
  <si>
    <t>McKay, Ryan</t>
  </si>
  <si>
    <t>Mendez, Honesty</t>
  </si>
  <si>
    <t>Mendoza, Milton</t>
  </si>
  <si>
    <t>Nunez-Martinez, Danny</t>
  </si>
  <si>
    <t>Nwadinma, Edwin</t>
  </si>
  <si>
    <t>Pabon, Kaylynn</t>
  </si>
  <si>
    <t>Palmer, Aziaha</t>
  </si>
  <si>
    <t>Palmieri, Salvatore S</t>
  </si>
  <si>
    <t>Paro, William</t>
  </si>
  <si>
    <t>Paulino, Zachary</t>
  </si>
  <si>
    <t>Payne, Lamar</t>
  </si>
  <si>
    <t>Pierre, Forbyh</t>
  </si>
  <si>
    <t>Pierre, Reagen</t>
  </si>
  <si>
    <t>Ramirez, Edilian</t>
  </si>
  <si>
    <t>Ramirez, Nanci Y</t>
  </si>
  <si>
    <t>Reda, Nicholas</t>
  </si>
  <si>
    <t>Reed, Jodeci</t>
  </si>
  <si>
    <t>Reid, Jamar D</t>
  </si>
  <si>
    <t>Richards, Jason L</t>
  </si>
  <si>
    <t>Rivera, Luis K</t>
  </si>
  <si>
    <t>Rodriguez, Michael A</t>
  </si>
  <si>
    <t>Rogers, Keenan D</t>
  </si>
  <si>
    <t>Rojas, Sthevens</t>
  </si>
  <si>
    <t>Rossi, Samantha</t>
  </si>
  <si>
    <t>Satnowski, Joseph</t>
  </si>
  <si>
    <t>Schmalz, Gregory</t>
  </si>
  <si>
    <t>Seme, Edwidch</t>
  </si>
  <si>
    <t>Shahat, Adam</t>
  </si>
  <si>
    <t>Sheffield, Tahron</t>
  </si>
  <si>
    <t>Shelton, Tanisha J</t>
  </si>
  <si>
    <t>Sierra, Marisol</t>
  </si>
  <si>
    <t>Simms, Malcolm Q</t>
  </si>
  <si>
    <t>Skulsky, Alexander</t>
  </si>
  <si>
    <t>Slaven, Jerry</t>
  </si>
  <si>
    <t>Stefanelli, Gerardo</t>
  </si>
  <si>
    <t>Taylor Jr. , Anthony</t>
  </si>
  <si>
    <t>Terry, Ryan</t>
  </si>
  <si>
    <t>Thompson, David</t>
  </si>
  <si>
    <t>Tisdale-Dickson, Karyn</t>
  </si>
  <si>
    <t>Toomer, Julian S</t>
  </si>
  <si>
    <t>Torres, Justin</t>
  </si>
  <si>
    <t>Trezza, Zane</t>
  </si>
  <si>
    <t>Williams, Karl</t>
  </si>
  <si>
    <t>Wilson, Malachi</t>
  </si>
  <si>
    <t>Woodson, Shakeese</t>
  </si>
  <si>
    <t>Yens, Candido</t>
  </si>
  <si>
    <t>Zarro, Frank</t>
  </si>
  <si>
    <t>SOA</t>
  </si>
  <si>
    <t>Anderson, Harold</t>
  </si>
  <si>
    <t>Banks, Denise R</t>
  </si>
  <si>
    <t>Baptist, Wilbur</t>
  </si>
  <si>
    <t>Barbosa, Jean P</t>
  </si>
  <si>
    <t>Barnett, Craig</t>
  </si>
  <si>
    <t>Booker, Tyrrik  Ra'shawn</t>
  </si>
  <si>
    <t>Brown-Smith, Renee E</t>
  </si>
  <si>
    <t>Cajiga, Pablo</t>
  </si>
  <si>
    <t>Carter, Jashan K</t>
  </si>
  <si>
    <t>Carter, Toneka</t>
  </si>
  <si>
    <t>Cassidy, Peter R</t>
  </si>
  <si>
    <t>Coulote, Omar A</t>
  </si>
  <si>
    <t>Cummings, Tangela M</t>
  </si>
  <si>
    <t>Dickens, Lia Y</t>
  </si>
  <si>
    <t>Dunn, Christopher George</t>
  </si>
  <si>
    <t>Eaddy, Charles</t>
  </si>
  <si>
    <t>Eason, Isaac N</t>
  </si>
  <si>
    <t>Greenfield, Ryan M</t>
  </si>
  <si>
    <t>Harris, James B</t>
  </si>
  <si>
    <t>Hill, Betty</t>
  </si>
  <si>
    <t>Holmes, Yolanda</t>
  </si>
  <si>
    <t>Hunter, Edward</t>
  </si>
  <si>
    <t>Jackson, Aydil Olivera</t>
  </si>
  <si>
    <t>Jackson, Keith</t>
  </si>
  <si>
    <t>Johnson, Gregory W</t>
  </si>
  <si>
    <t>Lane, Joseph</t>
  </si>
  <si>
    <t>Lopez, John</t>
  </si>
  <si>
    <t>Mooney, Brian T</t>
  </si>
  <si>
    <t>Mullen, Louis</t>
  </si>
  <si>
    <t>Pierre, Marc A</t>
  </si>
  <si>
    <t>Polhill, Robert L</t>
  </si>
  <si>
    <t>Rainforth, James</t>
  </si>
  <si>
    <t>Rodriguez, Ricardo</t>
  </si>
  <si>
    <t>Rosado, Hector</t>
  </si>
  <si>
    <t>Rosamilia, Richard M</t>
  </si>
  <si>
    <t>Simmonds, Rudolph L</t>
  </si>
  <si>
    <t>Stefanelli, Gerard R</t>
  </si>
  <si>
    <t>Taylor, Franchot P</t>
  </si>
  <si>
    <t>Tingolie, Michael A</t>
  </si>
  <si>
    <t>Towns, Lamar</t>
  </si>
  <si>
    <t>Vitiello, Vincent L</t>
  </si>
  <si>
    <t>Williams, Rontesia S</t>
  </si>
  <si>
    <t>Wilson, Rennie</t>
  </si>
  <si>
    <t>Grand Total</t>
  </si>
  <si>
    <t>*Salary Amount</t>
  </si>
  <si>
    <t>*NOTE: 911 and Decective stipends are incorporated into the salary and cannot be excluded from reports generated through the payroll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</si>
</sst>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2" fillId="2" borderId="0" xfId="1" applyFont="1" applyFill="1" applyAlignment="1">
      <alignment horizontal="center" vertical="center" wrapText="1"/>
    </xf>
    <xf numFmtId="43" fontId="0" fillId="2" borderId="0" xfId="1" applyFont="1" applyFill="1"/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abSelected="1" topLeftCell="A136" workbookViewId="0">
      <selection activeCell="M18" sqref="M18"/>
    </sheetView>
  </sheetViews>
  <sheetFormatPr defaultRowHeight="15" x14ac:dyDescent="0.25"/>
  <cols>
    <col min="3" max="3" width="21.7109375" customWidth="1"/>
    <col min="4" max="5" width="13.28515625" style="2" bestFit="1" customWidth="1"/>
    <col min="6" max="6" width="14.28515625" style="2" bestFit="1" customWidth="1"/>
  </cols>
  <sheetData>
    <row r="1" spans="1:6" s="1" customFormat="1" ht="43.5" customHeight="1" x14ac:dyDescent="0.25">
      <c r="A1" s="1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5" t="s">
        <v>159</v>
      </c>
    </row>
    <row r="2" spans="1:6" x14ac:dyDescent="0.25">
      <c r="A2" t="s">
        <v>5</v>
      </c>
      <c r="B2" t="s">
        <v>5</v>
      </c>
      <c r="C2" t="s">
        <v>6</v>
      </c>
      <c r="D2" s="2">
        <v>7207.5</v>
      </c>
      <c r="E2" s="2">
        <v>14917.04</v>
      </c>
      <c r="F2" s="6">
        <v>115681.28</v>
      </c>
    </row>
    <row r="3" spans="1:6" x14ac:dyDescent="0.25">
      <c r="A3" t="s">
        <v>5</v>
      </c>
      <c r="B3" t="s">
        <v>5</v>
      </c>
      <c r="C3" t="s">
        <v>7</v>
      </c>
      <c r="D3" s="2">
        <v>7362.5</v>
      </c>
      <c r="E3" s="2">
        <v>11718.11</v>
      </c>
      <c r="F3" s="6">
        <v>53959.88</v>
      </c>
    </row>
    <row r="4" spans="1:6" x14ac:dyDescent="0.25">
      <c r="A4" t="s">
        <v>5</v>
      </c>
      <c r="B4" t="s">
        <v>5</v>
      </c>
      <c r="C4" t="s">
        <v>8</v>
      </c>
      <c r="D4" s="2">
        <v>6840</v>
      </c>
      <c r="E4" s="2">
        <v>3930.6</v>
      </c>
      <c r="F4" s="6">
        <v>31680.97</v>
      </c>
    </row>
    <row r="5" spans="1:6" x14ac:dyDescent="0.25">
      <c r="A5" t="s">
        <v>5</v>
      </c>
      <c r="B5" t="s">
        <v>5</v>
      </c>
      <c r="C5" t="s">
        <v>9</v>
      </c>
      <c r="E5" s="2">
        <v>12623.59</v>
      </c>
      <c r="F5" s="6">
        <v>96743.92</v>
      </c>
    </row>
    <row r="6" spans="1:6" x14ac:dyDescent="0.25">
      <c r="A6" t="s">
        <v>5</v>
      </c>
      <c r="B6" t="s">
        <v>5</v>
      </c>
      <c r="C6" t="s">
        <v>10</v>
      </c>
      <c r="D6" s="2">
        <v>36491.25</v>
      </c>
      <c r="E6" s="2">
        <v>10719.18</v>
      </c>
      <c r="F6" s="6">
        <v>72873.289999999994</v>
      </c>
    </row>
    <row r="7" spans="1:6" x14ac:dyDescent="0.25">
      <c r="A7" t="s">
        <v>114</v>
      </c>
      <c r="B7" t="s">
        <v>114</v>
      </c>
      <c r="C7" t="s">
        <v>115</v>
      </c>
      <c r="D7" s="2">
        <v>13725</v>
      </c>
      <c r="E7" s="2">
        <v>1148.3800000000001</v>
      </c>
      <c r="F7" s="6">
        <v>151658.78</v>
      </c>
    </row>
    <row r="8" spans="1:6" x14ac:dyDescent="0.25">
      <c r="A8" t="s">
        <v>5</v>
      </c>
      <c r="B8" t="s">
        <v>5</v>
      </c>
      <c r="C8" t="s">
        <v>11</v>
      </c>
      <c r="D8" s="2">
        <v>16437.5</v>
      </c>
      <c r="E8" s="2">
        <v>28741.39</v>
      </c>
      <c r="F8" s="6">
        <v>111016.1</v>
      </c>
    </row>
    <row r="9" spans="1:6" x14ac:dyDescent="0.25">
      <c r="A9" t="s">
        <v>5</v>
      </c>
      <c r="B9" t="s">
        <v>5</v>
      </c>
      <c r="C9" t="s">
        <v>12</v>
      </c>
      <c r="D9" s="2">
        <v>15537.5</v>
      </c>
      <c r="E9" s="2">
        <v>8382.52</v>
      </c>
      <c r="F9" s="6">
        <v>94849.15</v>
      </c>
    </row>
    <row r="10" spans="1:6" x14ac:dyDescent="0.25">
      <c r="A10" t="s">
        <v>5</v>
      </c>
      <c r="B10" t="s">
        <v>5</v>
      </c>
      <c r="C10" t="s">
        <v>13</v>
      </c>
      <c r="D10" s="2">
        <v>14450</v>
      </c>
      <c r="E10" s="2">
        <v>20158.71</v>
      </c>
      <c r="F10" s="6">
        <v>101833.94</v>
      </c>
    </row>
    <row r="11" spans="1:6" x14ac:dyDescent="0.25">
      <c r="A11" t="s">
        <v>114</v>
      </c>
      <c r="B11" t="s">
        <v>114</v>
      </c>
      <c r="C11" t="s">
        <v>116</v>
      </c>
      <c r="E11" s="2">
        <v>967.02</v>
      </c>
      <c r="F11" s="6">
        <v>14505.31</v>
      </c>
    </row>
    <row r="12" spans="1:6" x14ac:dyDescent="0.25">
      <c r="A12" t="s">
        <v>114</v>
      </c>
      <c r="B12" t="s">
        <v>114</v>
      </c>
      <c r="C12" t="s">
        <v>117</v>
      </c>
      <c r="F12" s="6">
        <v>175722.3</v>
      </c>
    </row>
    <row r="13" spans="1:6" x14ac:dyDescent="0.25">
      <c r="A13" t="s">
        <v>114</v>
      </c>
      <c r="B13" t="s">
        <v>114</v>
      </c>
      <c r="C13" t="s">
        <v>118</v>
      </c>
      <c r="D13" s="2">
        <v>400</v>
      </c>
      <c r="E13" s="2">
        <v>8760.94</v>
      </c>
      <c r="F13" s="6">
        <v>154947.64000000001</v>
      </c>
    </row>
    <row r="14" spans="1:6" x14ac:dyDescent="0.25">
      <c r="A14" t="s">
        <v>114</v>
      </c>
      <c r="B14" t="s">
        <v>114</v>
      </c>
      <c r="C14" t="s">
        <v>119</v>
      </c>
      <c r="D14" s="2">
        <v>13900</v>
      </c>
      <c r="E14" s="2">
        <v>16202.48</v>
      </c>
      <c r="F14" s="6">
        <v>141151.14000000001</v>
      </c>
    </row>
    <row r="15" spans="1:6" x14ac:dyDescent="0.25">
      <c r="A15" t="s">
        <v>5</v>
      </c>
      <c r="B15" t="s">
        <v>5</v>
      </c>
      <c r="C15" t="s">
        <v>14</v>
      </c>
      <c r="F15" s="6">
        <v>78576.429999999993</v>
      </c>
    </row>
    <row r="16" spans="1:6" x14ac:dyDescent="0.25">
      <c r="A16" t="s">
        <v>5</v>
      </c>
      <c r="B16" t="s">
        <v>5</v>
      </c>
      <c r="C16" t="s">
        <v>15</v>
      </c>
      <c r="D16" s="2">
        <v>11363.75</v>
      </c>
      <c r="E16" s="2">
        <v>9867.91</v>
      </c>
      <c r="F16" s="6">
        <v>65419.34</v>
      </c>
    </row>
    <row r="17" spans="1:6" x14ac:dyDescent="0.25">
      <c r="A17" t="s">
        <v>5</v>
      </c>
      <c r="B17" t="s">
        <v>5</v>
      </c>
      <c r="C17" t="s">
        <v>16</v>
      </c>
      <c r="D17" s="2">
        <v>41617.5</v>
      </c>
      <c r="E17" s="2">
        <v>55604.62</v>
      </c>
      <c r="F17" s="6">
        <v>112016.06</v>
      </c>
    </row>
    <row r="18" spans="1:6" x14ac:dyDescent="0.25">
      <c r="A18" t="s">
        <v>114</v>
      </c>
      <c r="B18" t="s">
        <v>114</v>
      </c>
      <c r="C18" t="s">
        <v>120</v>
      </c>
      <c r="D18" s="2">
        <v>26732.5</v>
      </c>
      <c r="E18" s="2">
        <v>9129.5499999999993</v>
      </c>
      <c r="F18" s="6">
        <v>141151.14000000001</v>
      </c>
    </row>
    <row r="19" spans="1:6" x14ac:dyDescent="0.25">
      <c r="A19" t="s">
        <v>5</v>
      </c>
      <c r="B19" t="s">
        <v>5</v>
      </c>
      <c r="C19" t="s">
        <v>17</v>
      </c>
      <c r="D19" s="2">
        <v>9557.35</v>
      </c>
      <c r="E19" s="2">
        <v>8629.2099999999991</v>
      </c>
      <c r="F19" s="6">
        <v>53959.88</v>
      </c>
    </row>
    <row r="20" spans="1:6" x14ac:dyDescent="0.25">
      <c r="A20" t="s">
        <v>5</v>
      </c>
      <c r="B20" t="s">
        <v>5</v>
      </c>
      <c r="C20" t="s">
        <v>18</v>
      </c>
      <c r="D20" s="2">
        <v>11340</v>
      </c>
      <c r="E20" s="2">
        <v>14833.37</v>
      </c>
      <c r="F20" s="6">
        <v>113016.02</v>
      </c>
    </row>
    <row r="21" spans="1:6" x14ac:dyDescent="0.25">
      <c r="A21" t="s">
        <v>114</v>
      </c>
      <c r="B21" t="s">
        <v>114</v>
      </c>
      <c r="C21" t="s">
        <v>121</v>
      </c>
      <c r="E21" s="2">
        <v>4543.29</v>
      </c>
      <c r="F21" s="6">
        <v>145726.53</v>
      </c>
    </row>
    <row r="22" spans="1:6" x14ac:dyDescent="0.25">
      <c r="A22" t="s">
        <v>5</v>
      </c>
      <c r="B22" t="s">
        <v>5</v>
      </c>
      <c r="C22" t="s">
        <v>19</v>
      </c>
      <c r="D22" s="2">
        <v>14165</v>
      </c>
      <c r="E22" s="2">
        <v>7017.4</v>
      </c>
      <c r="F22" s="6">
        <v>72642.5</v>
      </c>
    </row>
    <row r="23" spans="1:6" x14ac:dyDescent="0.25">
      <c r="A23" t="s">
        <v>5</v>
      </c>
      <c r="B23" t="s">
        <v>5</v>
      </c>
      <c r="C23" t="s">
        <v>20</v>
      </c>
      <c r="D23" s="2">
        <v>18968.75</v>
      </c>
      <c r="E23" s="2">
        <v>12473.81</v>
      </c>
      <c r="F23" s="6">
        <v>88069.77</v>
      </c>
    </row>
    <row r="24" spans="1:6" x14ac:dyDescent="0.25">
      <c r="A24" t="s">
        <v>114</v>
      </c>
      <c r="B24" t="s">
        <v>114</v>
      </c>
      <c r="C24" t="s">
        <v>122</v>
      </c>
      <c r="E24" s="2">
        <v>17368.54</v>
      </c>
      <c r="F24" s="6">
        <v>143564.98000000001</v>
      </c>
    </row>
    <row r="25" spans="1:6" x14ac:dyDescent="0.25">
      <c r="A25" t="s">
        <v>5</v>
      </c>
      <c r="B25" t="s">
        <v>5</v>
      </c>
      <c r="C25" t="s">
        <v>21</v>
      </c>
      <c r="D25" s="2">
        <v>13756.25</v>
      </c>
      <c r="E25" s="2">
        <v>2978.4</v>
      </c>
      <c r="F25" s="6">
        <v>65419.34</v>
      </c>
    </row>
    <row r="26" spans="1:6" x14ac:dyDescent="0.25">
      <c r="A26" t="s">
        <v>5</v>
      </c>
      <c r="B26" t="s">
        <v>5</v>
      </c>
      <c r="C26" t="s">
        <v>22</v>
      </c>
      <c r="D26" s="2">
        <v>10087.5</v>
      </c>
      <c r="E26" s="2">
        <v>42578.85</v>
      </c>
      <c r="F26" s="6">
        <v>113016.02</v>
      </c>
    </row>
    <row r="27" spans="1:6" x14ac:dyDescent="0.25">
      <c r="A27" t="s">
        <v>5</v>
      </c>
      <c r="B27" t="s">
        <v>5</v>
      </c>
      <c r="C27" t="s">
        <v>23</v>
      </c>
      <c r="D27" s="2">
        <v>19610.75</v>
      </c>
      <c r="E27" s="2">
        <v>9721.99</v>
      </c>
      <c r="F27" s="6">
        <v>74465.19</v>
      </c>
    </row>
    <row r="28" spans="1:6" x14ac:dyDescent="0.25">
      <c r="A28" t="s">
        <v>114</v>
      </c>
      <c r="B28" t="s">
        <v>114</v>
      </c>
      <c r="C28" t="s">
        <v>123</v>
      </c>
      <c r="D28" s="2">
        <v>1556.25</v>
      </c>
      <c r="E28" s="2">
        <v>2552.31</v>
      </c>
      <c r="F28" s="6">
        <v>153878.14000000001</v>
      </c>
    </row>
    <row r="29" spans="1:6" x14ac:dyDescent="0.25">
      <c r="A29" t="s">
        <v>114</v>
      </c>
      <c r="B29" t="s">
        <v>114</v>
      </c>
      <c r="C29" t="s">
        <v>124</v>
      </c>
      <c r="E29" s="2">
        <v>5987.98</v>
      </c>
      <c r="F29" s="6">
        <v>151658.78</v>
      </c>
    </row>
    <row r="30" spans="1:6" x14ac:dyDescent="0.25">
      <c r="A30" t="s">
        <v>5</v>
      </c>
      <c r="B30" t="s">
        <v>5</v>
      </c>
      <c r="C30" t="s">
        <v>24</v>
      </c>
      <c r="E30" s="2">
        <v>1120.83</v>
      </c>
      <c r="F30" s="6">
        <v>101328.87</v>
      </c>
    </row>
    <row r="31" spans="1:6" x14ac:dyDescent="0.25">
      <c r="A31" t="s">
        <v>114</v>
      </c>
      <c r="B31" t="s">
        <v>114</v>
      </c>
      <c r="C31" t="s">
        <v>125</v>
      </c>
      <c r="E31" s="2">
        <v>4527.1000000000004</v>
      </c>
      <c r="F31" s="6">
        <v>20589.490000000002</v>
      </c>
    </row>
    <row r="32" spans="1:6" x14ac:dyDescent="0.25">
      <c r="A32" t="s">
        <v>5</v>
      </c>
      <c r="B32" t="s">
        <v>5</v>
      </c>
      <c r="C32" t="s">
        <v>25</v>
      </c>
      <c r="D32" s="2">
        <v>6206.75</v>
      </c>
      <c r="E32" s="2">
        <f>11308.41+1721.28</f>
        <v>13029.69</v>
      </c>
      <c r="F32" s="6">
        <f>89666.85+4269.85</f>
        <v>93936.700000000012</v>
      </c>
    </row>
    <row r="33" spans="1:6" x14ac:dyDescent="0.25">
      <c r="A33" t="s">
        <v>5</v>
      </c>
      <c r="B33" t="s">
        <v>5</v>
      </c>
      <c r="C33" t="s">
        <v>26</v>
      </c>
      <c r="E33" s="2">
        <v>2205.5300000000002</v>
      </c>
      <c r="F33" s="6">
        <f>24010.96+8010.6</f>
        <v>32021.559999999998</v>
      </c>
    </row>
    <row r="34" spans="1:6" x14ac:dyDescent="0.25">
      <c r="A34" t="s">
        <v>5</v>
      </c>
      <c r="B34" t="s">
        <v>5</v>
      </c>
      <c r="C34" t="s">
        <v>27</v>
      </c>
      <c r="E34" s="2">
        <v>5061.7299999999996</v>
      </c>
      <c r="F34" s="6">
        <v>57848.28</v>
      </c>
    </row>
    <row r="35" spans="1:6" x14ac:dyDescent="0.25">
      <c r="A35" t="s">
        <v>5</v>
      </c>
      <c r="B35" t="s">
        <v>5</v>
      </c>
      <c r="C35" t="s">
        <v>28</v>
      </c>
      <c r="E35" s="2">
        <v>995.06</v>
      </c>
      <c r="F35" s="6">
        <v>79028.899999999994</v>
      </c>
    </row>
    <row r="36" spans="1:6" x14ac:dyDescent="0.25">
      <c r="A36" t="s">
        <v>5</v>
      </c>
      <c r="B36" t="s">
        <v>5</v>
      </c>
      <c r="C36" t="s">
        <v>29</v>
      </c>
      <c r="E36" s="2">
        <v>21383.7</v>
      </c>
      <c r="F36" s="6">
        <v>90069.96</v>
      </c>
    </row>
    <row r="37" spans="1:6" x14ac:dyDescent="0.25">
      <c r="A37" t="s">
        <v>114</v>
      </c>
      <c r="B37" t="s">
        <v>114</v>
      </c>
      <c r="C37" t="s">
        <v>126</v>
      </c>
      <c r="D37" s="2">
        <v>8787.5</v>
      </c>
      <c r="E37" s="2">
        <v>8335.24</v>
      </c>
      <c r="F37" s="6">
        <v>135978.70000000001</v>
      </c>
    </row>
    <row r="38" spans="1:6" x14ac:dyDescent="0.25">
      <c r="A38" t="s">
        <v>114</v>
      </c>
      <c r="B38" t="s">
        <v>114</v>
      </c>
      <c r="C38" t="s">
        <v>127</v>
      </c>
      <c r="D38" s="2">
        <v>1787.5</v>
      </c>
      <c r="E38" s="2">
        <v>8433.52</v>
      </c>
      <c r="F38" s="6">
        <v>170722.5</v>
      </c>
    </row>
    <row r="39" spans="1:6" x14ac:dyDescent="0.25">
      <c r="A39" t="s">
        <v>5</v>
      </c>
      <c r="B39" t="s">
        <v>5</v>
      </c>
      <c r="C39" t="s">
        <v>30</v>
      </c>
      <c r="E39" s="2">
        <v>719.28</v>
      </c>
      <c r="F39" s="6">
        <v>120897.4</v>
      </c>
    </row>
    <row r="40" spans="1:6" x14ac:dyDescent="0.25">
      <c r="A40" t="s">
        <v>5</v>
      </c>
      <c r="B40" t="s">
        <v>5</v>
      </c>
      <c r="C40" t="s">
        <v>31</v>
      </c>
      <c r="D40" s="2">
        <v>16037.5</v>
      </c>
      <c r="E40" s="2">
        <v>10279.26</v>
      </c>
      <c r="F40" s="6">
        <v>96743.92</v>
      </c>
    </row>
    <row r="41" spans="1:6" x14ac:dyDescent="0.25">
      <c r="A41" t="s">
        <v>5</v>
      </c>
      <c r="B41" t="s">
        <v>5</v>
      </c>
      <c r="C41" t="s">
        <v>32</v>
      </c>
      <c r="D41" s="2">
        <v>8587.5</v>
      </c>
      <c r="E41" s="2">
        <v>29805.599999999999</v>
      </c>
      <c r="F41" s="6">
        <v>89983.33</v>
      </c>
    </row>
    <row r="42" spans="1:6" x14ac:dyDescent="0.25">
      <c r="A42" t="s">
        <v>114</v>
      </c>
      <c r="B42" t="s">
        <v>114</v>
      </c>
      <c r="C42" t="s">
        <v>128</v>
      </c>
      <c r="E42" s="2">
        <v>38979.980000000003</v>
      </c>
      <c r="F42" s="6">
        <v>80182.06</v>
      </c>
    </row>
    <row r="43" spans="1:6" x14ac:dyDescent="0.25">
      <c r="A43" t="s">
        <v>5</v>
      </c>
      <c r="B43" t="s">
        <v>5</v>
      </c>
      <c r="C43" t="s">
        <v>33</v>
      </c>
      <c r="D43" s="2">
        <v>23480</v>
      </c>
      <c r="E43" s="2">
        <v>14229.85</v>
      </c>
      <c r="F43" s="6">
        <v>94003.14</v>
      </c>
    </row>
    <row r="44" spans="1:6" x14ac:dyDescent="0.25">
      <c r="A44" t="s">
        <v>114</v>
      </c>
      <c r="B44" t="s">
        <v>114</v>
      </c>
      <c r="C44" t="s">
        <v>129</v>
      </c>
      <c r="D44" s="2">
        <v>2000</v>
      </c>
      <c r="E44" s="2">
        <v>1289.01</v>
      </c>
      <c r="F44" s="6">
        <v>178744.28</v>
      </c>
    </row>
    <row r="45" spans="1:6" x14ac:dyDescent="0.25">
      <c r="A45" t="s">
        <v>5</v>
      </c>
      <c r="B45" t="s">
        <v>5</v>
      </c>
      <c r="C45" t="s">
        <v>34</v>
      </c>
      <c r="D45" s="2">
        <v>22745</v>
      </c>
      <c r="E45" s="2">
        <v>27589.56</v>
      </c>
      <c r="F45" s="6">
        <v>118677</v>
      </c>
    </row>
    <row r="46" spans="1:6" x14ac:dyDescent="0.25">
      <c r="A46" t="s">
        <v>114</v>
      </c>
      <c r="B46" t="s">
        <v>114</v>
      </c>
      <c r="C46" t="s">
        <v>130</v>
      </c>
      <c r="D46" s="2">
        <v>24352.5</v>
      </c>
      <c r="E46" s="2">
        <v>12405.91</v>
      </c>
      <c r="F46" s="6">
        <v>141151.14000000001</v>
      </c>
    </row>
    <row r="47" spans="1:6" x14ac:dyDescent="0.25">
      <c r="A47" t="s">
        <v>114</v>
      </c>
      <c r="B47" t="s">
        <v>114</v>
      </c>
      <c r="C47" t="s">
        <v>131</v>
      </c>
      <c r="D47" s="2">
        <v>29662.5</v>
      </c>
      <c r="E47" s="2">
        <v>14146.92</v>
      </c>
      <c r="F47" s="6">
        <v>170722.5</v>
      </c>
    </row>
    <row r="48" spans="1:6" x14ac:dyDescent="0.25">
      <c r="A48" t="s">
        <v>5</v>
      </c>
      <c r="B48" t="s">
        <v>5</v>
      </c>
      <c r="C48" t="s">
        <v>35</v>
      </c>
      <c r="D48" s="2">
        <v>9370</v>
      </c>
      <c r="E48" s="2">
        <v>6906.8</v>
      </c>
      <c r="F48" s="6">
        <v>70293.08</v>
      </c>
    </row>
    <row r="49" spans="1:6" x14ac:dyDescent="0.25">
      <c r="A49" t="s">
        <v>5</v>
      </c>
      <c r="B49" t="s">
        <v>5</v>
      </c>
      <c r="C49" t="s">
        <v>36</v>
      </c>
      <c r="D49" s="2">
        <v>22885</v>
      </c>
      <c r="E49" s="2">
        <v>26456.49</v>
      </c>
      <c r="F49" s="6">
        <v>115456.64</v>
      </c>
    </row>
    <row r="50" spans="1:6" x14ac:dyDescent="0.25">
      <c r="A50" t="s">
        <v>5</v>
      </c>
      <c r="B50" t="s">
        <v>5</v>
      </c>
      <c r="C50" t="s">
        <v>37</v>
      </c>
      <c r="D50" s="2">
        <v>14807.5</v>
      </c>
      <c r="E50" s="2">
        <v>3376.43</v>
      </c>
      <c r="F50" s="6">
        <v>72642.5</v>
      </c>
    </row>
    <row r="51" spans="1:6" x14ac:dyDescent="0.25">
      <c r="A51" t="s">
        <v>5</v>
      </c>
      <c r="B51" t="s">
        <v>5</v>
      </c>
      <c r="C51" t="s">
        <v>38</v>
      </c>
      <c r="D51" s="2">
        <v>4050</v>
      </c>
      <c r="E51" s="2">
        <v>3185.15</v>
      </c>
      <c r="F51" s="6">
        <v>52815.09</v>
      </c>
    </row>
    <row r="52" spans="1:6" x14ac:dyDescent="0.25">
      <c r="A52" t="s">
        <v>5</v>
      </c>
      <c r="B52" t="s">
        <v>5</v>
      </c>
      <c r="C52" t="s">
        <v>39</v>
      </c>
      <c r="E52" s="2">
        <v>2304.5700000000002</v>
      </c>
      <c r="F52" s="6">
        <f>48011.5+1920.46</f>
        <v>49931.96</v>
      </c>
    </row>
    <row r="53" spans="1:6" x14ac:dyDescent="0.25">
      <c r="A53" t="s">
        <v>5</v>
      </c>
      <c r="B53" t="s">
        <v>5</v>
      </c>
      <c r="C53" t="s">
        <v>40</v>
      </c>
      <c r="D53" s="2">
        <v>4900</v>
      </c>
      <c r="E53" s="2">
        <v>4168.9399999999996</v>
      </c>
      <c r="F53" s="6">
        <v>73642.52</v>
      </c>
    </row>
    <row r="54" spans="1:6" x14ac:dyDescent="0.25">
      <c r="A54" t="s">
        <v>5</v>
      </c>
      <c r="B54" t="s">
        <v>5</v>
      </c>
      <c r="C54" t="s">
        <v>41</v>
      </c>
      <c r="D54" s="2">
        <v>20395</v>
      </c>
      <c r="E54" s="2">
        <v>3142.92</v>
      </c>
      <c r="F54" s="6">
        <v>70293.08</v>
      </c>
    </row>
    <row r="55" spans="1:6" x14ac:dyDescent="0.25">
      <c r="A55" t="s">
        <v>5</v>
      </c>
      <c r="B55" t="s">
        <v>5</v>
      </c>
      <c r="C55" t="s">
        <v>42</v>
      </c>
      <c r="D55" s="2">
        <v>20216.45</v>
      </c>
      <c r="E55" s="2">
        <v>10515.43</v>
      </c>
      <c r="F55" s="6">
        <v>78576.429999999993</v>
      </c>
    </row>
    <row r="56" spans="1:6" x14ac:dyDescent="0.25">
      <c r="A56" t="s">
        <v>5</v>
      </c>
      <c r="B56" t="s">
        <v>5</v>
      </c>
      <c r="C56" t="s">
        <v>43</v>
      </c>
      <c r="D56" s="2">
        <v>19007.5</v>
      </c>
      <c r="E56" s="2">
        <v>19310.330000000002</v>
      </c>
      <c r="F56" s="6">
        <v>90069.95</v>
      </c>
    </row>
    <row r="57" spans="1:6" x14ac:dyDescent="0.25">
      <c r="A57" t="s">
        <v>5</v>
      </c>
      <c r="B57" t="s">
        <v>5</v>
      </c>
      <c r="C57" t="s">
        <v>44</v>
      </c>
      <c r="D57" s="2">
        <v>12844.85</v>
      </c>
      <c r="E57" s="2">
        <v>7737.7</v>
      </c>
      <c r="F57" s="6">
        <v>98744.1</v>
      </c>
    </row>
    <row r="58" spans="1:6" x14ac:dyDescent="0.25">
      <c r="A58" t="s">
        <v>5</v>
      </c>
      <c r="B58" t="s">
        <v>5</v>
      </c>
      <c r="C58" t="s">
        <v>45</v>
      </c>
      <c r="D58" s="2">
        <v>12575</v>
      </c>
      <c r="E58" s="2">
        <v>2864.1</v>
      </c>
      <c r="F58" s="6">
        <v>72873.289999999994</v>
      </c>
    </row>
    <row r="59" spans="1:6" x14ac:dyDescent="0.25">
      <c r="A59" t="s">
        <v>5</v>
      </c>
      <c r="B59" t="s">
        <v>5</v>
      </c>
      <c r="C59" t="s">
        <v>46</v>
      </c>
      <c r="E59" s="2">
        <v>108.03</v>
      </c>
      <c r="F59" s="6">
        <f>13124.88+17623.32</f>
        <v>30748.199999999997</v>
      </c>
    </row>
    <row r="60" spans="1:6" x14ac:dyDescent="0.25">
      <c r="A60" t="s">
        <v>114</v>
      </c>
      <c r="B60" t="s">
        <v>114</v>
      </c>
      <c r="C60" t="s">
        <v>132</v>
      </c>
      <c r="E60" s="2">
        <v>12387.92</v>
      </c>
      <c r="F60" s="6">
        <v>151323.38</v>
      </c>
    </row>
    <row r="61" spans="1:6" x14ac:dyDescent="0.25">
      <c r="A61" t="s">
        <v>5</v>
      </c>
      <c r="B61" t="s">
        <v>5</v>
      </c>
      <c r="C61" t="s">
        <v>47</v>
      </c>
      <c r="D61" s="2">
        <v>14250</v>
      </c>
      <c r="E61" s="2">
        <v>21067.71</v>
      </c>
      <c r="F61" s="6">
        <v>113016.02</v>
      </c>
    </row>
    <row r="62" spans="1:6" x14ac:dyDescent="0.25">
      <c r="A62" t="s">
        <v>5</v>
      </c>
      <c r="B62" t="s">
        <v>5</v>
      </c>
      <c r="C62" t="s">
        <v>48</v>
      </c>
      <c r="D62" s="2">
        <v>10042.5</v>
      </c>
      <c r="E62" s="2">
        <v>35027.129999999997</v>
      </c>
      <c r="F62" s="6">
        <v>114015.98</v>
      </c>
    </row>
    <row r="63" spans="1:6" x14ac:dyDescent="0.25">
      <c r="A63" t="s">
        <v>5</v>
      </c>
      <c r="B63" t="s">
        <v>5</v>
      </c>
      <c r="C63" t="s">
        <v>49</v>
      </c>
      <c r="D63" s="2">
        <v>9505.25</v>
      </c>
      <c r="E63" s="2">
        <v>2181.63</v>
      </c>
      <c r="F63" s="6">
        <v>111016.1</v>
      </c>
    </row>
    <row r="64" spans="1:6" x14ac:dyDescent="0.25">
      <c r="A64" t="s">
        <v>114</v>
      </c>
      <c r="B64" t="s">
        <v>114</v>
      </c>
      <c r="C64" t="s">
        <v>133</v>
      </c>
      <c r="E64" s="2">
        <v>656.22</v>
      </c>
      <c r="F64" s="6">
        <v>151658.78</v>
      </c>
    </row>
    <row r="65" spans="1:6" x14ac:dyDescent="0.25">
      <c r="A65" t="s">
        <v>5</v>
      </c>
      <c r="B65" t="s">
        <v>5</v>
      </c>
      <c r="C65" t="s">
        <v>50</v>
      </c>
      <c r="D65" s="2">
        <v>10515</v>
      </c>
      <c r="E65" s="2">
        <v>4723.91</v>
      </c>
      <c r="F65" s="6">
        <v>114015.98</v>
      </c>
    </row>
    <row r="66" spans="1:6" x14ac:dyDescent="0.25">
      <c r="A66" t="s">
        <v>5</v>
      </c>
      <c r="B66" t="s">
        <v>5</v>
      </c>
      <c r="C66" t="s">
        <v>51</v>
      </c>
      <c r="E66" s="2">
        <v>801.74</v>
      </c>
      <c r="F66" s="6">
        <v>53959.88</v>
      </c>
    </row>
    <row r="67" spans="1:6" x14ac:dyDescent="0.25">
      <c r="A67" t="s">
        <v>114</v>
      </c>
      <c r="B67" t="s">
        <v>114</v>
      </c>
      <c r="C67" t="s">
        <v>134</v>
      </c>
      <c r="E67" s="2">
        <v>2026.33</v>
      </c>
      <c r="F67" s="6">
        <v>141151.14000000001</v>
      </c>
    </row>
    <row r="68" spans="1:6" x14ac:dyDescent="0.25">
      <c r="A68" t="s">
        <v>5</v>
      </c>
      <c r="B68" t="s">
        <v>5</v>
      </c>
      <c r="C68" t="s">
        <v>52</v>
      </c>
      <c r="D68" s="2">
        <v>46101.25</v>
      </c>
      <c r="F68" s="6">
        <v>118677</v>
      </c>
    </row>
    <row r="69" spans="1:6" x14ac:dyDescent="0.25">
      <c r="A69" t="s">
        <v>114</v>
      </c>
      <c r="B69" t="s">
        <v>114</v>
      </c>
      <c r="C69" t="s">
        <v>135</v>
      </c>
      <c r="D69" s="2">
        <v>26520</v>
      </c>
      <c r="E69" s="2">
        <v>22633.54</v>
      </c>
      <c r="F69" s="6">
        <v>138564.92000000001</v>
      </c>
    </row>
    <row r="70" spans="1:6" x14ac:dyDescent="0.25">
      <c r="A70" t="s">
        <v>5</v>
      </c>
      <c r="B70" t="s">
        <v>5</v>
      </c>
      <c r="C70" t="s">
        <v>53</v>
      </c>
      <c r="D70" s="2">
        <v>9137.5</v>
      </c>
      <c r="E70" s="2">
        <v>1876.58</v>
      </c>
      <c r="F70" s="6">
        <v>77576.289999999994</v>
      </c>
    </row>
    <row r="71" spans="1:6" x14ac:dyDescent="0.25">
      <c r="A71" t="s">
        <v>114</v>
      </c>
      <c r="B71" t="s">
        <v>114</v>
      </c>
      <c r="C71" t="s">
        <v>136</v>
      </c>
      <c r="E71" s="2">
        <v>237.42</v>
      </c>
      <c r="F71" s="6">
        <v>146323.32</v>
      </c>
    </row>
    <row r="72" spans="1:6" x14ac:dyDescent="0.25">
      <c r="A72" t="s">
        <v>114</v>
      </c>
      <c r="B72" t="s">
        <v>114</v>
      </c>
      <c r="C72" t="s">
        <v>137</v>
      </c>
      <c r="D72" s="2">
        <v>12540</v>
      </c>
      <c r="E72" s="2">
        <v>22853.27</v>
      </c>
      <c r="F72" s="6">
        <v>157220.18</v>
      </c>
    </row>
    <row r="73" spans="1:6" x14ac:dyDescent="0.25">
      <c r="A73" t="s">
        <v>114</v>
      </c>
      <c r="B73" t="s">
        <v>114</v>
      </c>
      <c r="C73" t="s">
        <v>138</v>
      </c>
      <c r="D73" s="2">
        <v>49741.45</v>
      </c>
      <c r="E73" s="2">
        <v>39752.19</v>
      </c>
      <c r="F73" s="6">
        <v>157220.18</v>
      </c>
    </row>
    <row r="74" spans="1:6" x14ac:dyDescent="0.25">
      <c r="A74" t="s">
        <v>5</v>
      </c>
      <c r="B74" t="s">
        <v>5</v>
      </c>
      <c r="C74" t="s">
        <v>54</v>
      </c>
      <c r="D74" s="2">
        <v>1200</v>
      </c>
      <c r="E74" s="2">
        <v>3806.5</v>
      </c>
      <c r="F74" s="6">
        <v>125825.53</v>
      </c>
    </row>
    <row r="75" spans="1:6" x14ac:dyDescent="0.25">
      <c r="A75" t="s">
        <v>5</v>
      </c>
      <c r="B75" t="s">
        <v>5</v>
      </c>
      <c r="C75" t="s">
        <v>55</v>
      </c>
      <c r="D75" s="2">
        <v>16552.5</v>
      </c>
      <c r="E75" s="2">
        <v>9139.02</v>
      </c>
      <c r="F75" s="6">
        <v>111016.1</v>
      </c>
    </row>
    <row r="76" spans="1:6" x14ac:dyDescent="0.25">
      <c r="A76" t="s">
        <v>5</v>
      </c>
      <c r="B76" t="s">
        <v>5</v>
      </c>
      <c r="C76" t="s">
        <v>56</v>
      </c>
      <c r="D76" s="2">
        <v>19954.75</v>
      </c>
      <c r="E76" s="2">
        <v>24507.78</v>
      </c>
      <c r="F76" s="6">
        <v>49434.8</v>
      </c>
    </row>
    <row r="77" spans="1:6" x14ac:dyDescent="0.25">
      <c r="A77" t="s">
        <v>114</v>
      </c>
      <c r="B77" t="s">
        <v>114</v>
      </c>
      <c r="C77" t="s">
        <v>139</v>
      </c>
      <c r="D77" s="2">
        <v>24720.95</v>
      </c>
      <c r="E77" s="2">
        <v>81674.66</v>
      </c>
      <c r="F77" s="6">
        <v>156658.84</v>
      </c>
    </row>
    <row r="78" spans="1:6" x14ac:dyDescent="0.25">
      <c r="A78" t="s">
        <v>5</v>
      </c>
      <c r="B78" t="s">
        <v>5</v>
      </c>
      <c r="C78" t="s">
        <v>57</v>
      </c>
      <c r="D78" s="2">
        <v>15036.5</v>
      </c>
      <c r="E78" s="2">
        <v>3952.41</v>
      </c>
      <c r="F78" s="6">
        <v>74003.67</v>
      </c>
    </row>
    <row r="79" spans="1:6" x14ac:dyDescent="0.25">
      <c r="A79" t="s">
        <v>5</v>
      </c>
      <c r="B79" t="s">
        <v>5</v>
      </c>
      <c r="C79" t="s">
        <v>58</v>
      </c>
      <c r="D79" s="2">
        <v>2100</v>
      </c>
      <c r="E79" s="2">
        <v>8555.67</v>
      </c>
      <c r="F79" s="6">
        <v>103897.13</v>
      </c>
    </row>
    <row r="80" spans="1:6" x14ac:dyDescent="0.25">
      <c r="A80" t="s">
        <v>5</v>
      </c>
      <c r="B80" t="s">
        <v>5</v>
      </c>
      <c r="C80" t="s">
        <v>59</v>
      </c>
      <c r="D80" s="2">
        <v>27615</v>
      </c>
      <c r="E80" s="2">
        <v>38487.26</v>
      </c>
      <c r="F80" s="6">
        <v>96003.32</v>
      </c>
    </row>
    <row r="81" spans="1:6" x14ac:dyDescent="0.25">
      <c r="A81" t="s">
        <v>5</v>
      </c>
      <c r="B81" t="s">
        <v>5</v>
      </c>
      <c r="C81" t="s">
        <v>60</v>
      </c>
      <c r="E81" s="2">
        <v>25417.07</v>
      </c>
      <c r="F81" s="6">
        <v>77576.289999999994</v>
      </c>
    </row>
    <row r="82" spans="1:6" x14ac:dyDescent="0.25">
      <c r="A82" t="s">
        <v>5</v>
      </c>
      <c r="B82" t="s">
        <v>5</v>
      </c>
      <c r="C82" t="s">
        <v>61</v>
      </c>
      <c r="F82" s="6">
        <v>83698.2</v>
      </c>
    </row>
    <row r="83" spans="1:6" x14ac:dyDescent="0.25">
      <c r="A83" t="s">
        <v>114</v>
      </c>
      <c r="B83" t="s">
        <v>114</v>
      </c>
      <c r="C83" t="s">
        <v>140</v>
      </c>
      <c r="D83" s="2">
        <v>18825</v>
      </c>
      <c r="E83" s="2">
        <v>8916.58</v>
      </c>
      <c r="F83" s="6">
        <v>146323.32</v>
      </c>
    </row>
    <row r="84" spans="1:6" x14ac:dyDescent="0.25">
      <c r="A84" t="s">
        <v>5</v>
      </c>
      <c r="B84" t="s">
        <v>5</v>
      </c>
      <c r="C84" t="s">
        <v>62</v>
      </c>
      <c r="D84" s="2">
        <v>4550</v>
      </c>
      <c r="E84" s="2">
        <v>3088.57</v>
      </c>
      <c r="F84" s="6">
        <v>47527.18</v>
      </c>
    </row>
    <row r="85" spans="1:6" x14ac:dyDescent="0.25">
      <c r="A85" t="s">
        <v>114</v>
      </c>
      <c r="B85" t="s">
        <v>114</v>
      </c>
      <c r="C85" t="s">
        <v>141</v>
      </c>
      <c r="D85" s="2">
        <v>22047.5</v>
      </c>
      <c r="E85" s="2">
        <v>9925.2800000000007</v>
      </c>
      <c r="F85" s="6">
        <v>151658.78</v>
      </c>
    </row>
    <row r="86" spans="1:6" x14ac:dyDescent="0.25">
      <c r="A86" t="s">
        <v>5</v>
      </c>
      <c r="B86" t="s">
        <v>5</v>
      </c>
      <c r="C86" t="s">
        <v>63</v>
      </c>
      <c r="D86" s="2">
        <v>13562.5</v>
      </c>
      <c r="E86" s="2">
        <v>6876.75</v>
      </c>
      <c r="F86" s="6">
        <v>118456.52</v>
      </c>
    </row>
    <row r="87" spans="1:6" x14ac:dyDescent="0.25">
      <c r="A87" t="s">
        <v>5</v>
      </c>
      <c r="B87" t="s">
        <v>5</v>
      </c>
      <c r="C87" t="s">
        <v>64</v>
      </c>
      <c r="D87" s="2">
        <v>21102.5</v>
      </c>
      <c r="E87" s="2">
        <v>12426.04</v>
      </c>
      <c r="F87" s="6">
        <v>103834.12</v>
      </c>
    </row>
    <row r="88" spans="1:6" x14ac:dyDescent="0.25">
      <c r="A88" t="s">
        <v>5</v>
      </c>
      <c r="B88" t="s">
        <v>5</v>
      </c>
      <c r="C88" t="s">
        <v>65</v>
      </c>
      <c r="D88" s="2">
        <v>6300</v>
      </c>
      <c r="E88" s="2">
        <v>2008.63</v>
      </c>
      <c r="F88" s="6">
        <v>85780.95</v>
      </c>
    </row>
    <row r="89" spans="1:6" x14ac:dyDescent="0.25">
      <c r="A89" t="s">
        <v>5</v>
      </c>
      <c r="B89" t="s">
        <v>5</v>
      </c>
      <c r="C89" t="s">
        <v>66</v>
      </c>
      <c r="D89" s="2">
        <v>800</v>
      </c>
      <c r="E89" s="2">
        <v>231.36</v>
      </c>
      <c r="F89" s="6">
        <v>53366.95</v>
      </c>
    </row>
    <row r="90" spans="1:6" x14ac:dyDescent="0.25">
      <c r="A90" t="s">
        <v>5</v>
      </c>
      <c r="B90" t="s">
        <v>5</v>
      </c>
      <c r="C90" t="s">
        <v>67</v>
      </c>
      <c r="D90" s="2">
        <v>10387.5</v>
      </c>
      <c r="E90" s="2">
        <v>11665.83</v>
      </c>
      <c r="F90" s="6">
        <v>96743.92</v>
      </c>
    </row>
    <row r="91" spans="1:6" x14ac:dyDescent="0.25">
      <c r="A91" t="s">
        <v>5</v>
      </c>
      <c r="B91" t="s">
        <v>5</v>
      </c>
      <c r="C91" t="s">
        <v>68</v>
      </c>
      <c r="D91" s="2">
        <v>24272</v>
      </c>
      <c r="E91" s="2">
        <v>6487.78</v>
      </c>
      <c r="F91" s="6">
        <v>73642.52</v>
      </c>
    </row>
    <row r="92" spans="1:6" x14ac:dyDescent="0.25">
      <c r="A92" t="s">
        <v>5</v>
      </c>
      <c r="B92" t="s">
        <v>5</v>
      </c>
      <c r="C92" t="s">
        <v>69</v>
      </c>
      <c r="E92" s="2">
        <v>1688.57</v>
      </c>
      <c r="F92" s="6">
        <v>112016.06</v>
      </c>
    </row>
    <row r="93" spans="1:6" x14ac:dyDescent="0.25">
      <c r="A93" t="s">
        <v>114</v>
      </c>
      <c r="B93" t="s">
        <v>114</v>
      </c>
      <c r="C93" t="s">
        <v>142</v>
      </c>
      <c r="D93" s="2">
        <v>15193.75</v>
      </c>
      <c r="E93" s="2">
        <v>44015.06</v>
      </c>
      <c r="F93" s="6">
        <v>175722.3</v>
      </c>
    </row>
    <row r="94" spans="1:6" x14ac:dyDescent="0.25">
      <c r="A94" t="s">
        <v>114</v>
      </c>
      <c r="B94" t="s">
        <v>114</v>
      </c>
      <c r="C94" t="s">
        <v>143</v>
      </c>
      <c r="F94" s="6">
        <v>6046.93</v>
      </c>
    </row>
    <row r="95" spans="1:6" x14ac:dyDescent="0.25">
      <c r="A95" t="s">
        <v>5</v>
      </c>
      <c r="B95" t="s">
        <v>5</v>
      </c>
      <c r="C95" t="s">
        <v>70</v>
      </c>
      <c r="D95" s="2">
        <v>20520</v>
      </c>
      <c r="E95" s="2">
        <v>2702.73</v>
      </c>
      <c r="F95" s="6">
        <v>75442.81</v>
      </c>
    </row>
    <row r="96" spans="1:6" x14ac:dyDescent="0.25">
      <c r="A96" t="s">
        <v>5</v>
      </c>
      <c r="B96" t="s">
        <v>5</v>
      </c>
      <c r="C96" t="s">
        <v>71</v>
      </c>
      <c r="D96" s="2">
        <v>9727.5</v>
      </c>
      <c r="E96" s="2">
        <v>140.52000000000001</v>
      </c>
      <c r="F96" s="6">
        <v>13536.72</v>
      </c>
    </row>
    <row r="97" spans="1:6" x14ac:dyDescent="0.25">
      <c r="A97" t="s">
        <v>5</v>
      </c>
      <c r="B97" t="s">
        <v>5</v>
      </c>
      <c r="C97" t="s">
        <v>72</v>
      </c>
      <c r="D97" s="2">
        <v>15162.5</v>
      </c>
      <c r="E97" s="2">
        <v>5461.7</v>
      </c>
      <c r="F97" s="6">
        <v>77160.47</v>
      </c>
    </row>
    <row r="98" spans="1:6" x14ac:dyDescent="0.25">
      <c r="A98" t="s">
        <v>5</v>
      </c>
      <c r="B98" t="s">
        <v>5</v>
      </c>
      <c r="C98" t="s">
        <v>73</v>
      </c>
      <c r="D98" s="2">
        <v>6400</v>
      </c>
      <c r="E98" s="2">
        <v>12509.31</v>
      </c>
      <c r="F98" s="6">
        <v>50597.71</v>
      </c>
    </row>
    <row r="99" spans="1:6" x14ac:dyDescent="0.25">
      <c r="A99" t="s">
        <v>5</v>
      </c>
      <c r="B99" t="s">
        <v>5</v>
      </c>
      <c r="C99" t="s">
        <v>74</v>
      </c>
      <c r="E99" s="2">
        <v>10187.59</v>
      </c>
      <c r="F99" s="6">
        <v>111016.1</v>
      </c>
    </row>
    <row r="100" spans="1:6" x14ac:dyDescent="0.25">
      <c r="A100" t="s">
        <v>5</v>
      </c>
      <c r="B100" t="s">
        <v>5</v>
      </c>
      <c r="C100" t="s">
        <v>75</v>
      </c>
      <c r="D100" s="2">
        <v>1925</v>
      </c>
      <c r="E100" s="2">
        <v>1993.95</v>
      </c>
      <c r="F100" s="6">
        <v>88069.78</v>
      </c>
    </row>
    <row r="101" spans="1:6" x14ac:dyDescent="0.25">
      <c r="A101" t="s">
        <v>5</v>
      </c>
      <c r="B101" t="s">
        <v>5</v>
      </c>
      <c r="C101" t="s">
        <v>76</v>
      </c>
      <c r="D101" s="2">
        <v>12912.5</v>
      </c>
      <c r="E101" s="2">
        <v>394.33</v>
      </c>
      <c r="F101" s="6">
        <v>53624.22</v>
      </c>
    </row>
    <row r="102" spans="1:6" x14ac:dyDescent="0.25">
      <c r="A102" t="s">
        <v>5</v>
      </c>
      <c r="B102" t="s">
        <v>5</v>
      </c>
      <c r="C102" t="s">
        <v>77</v>
      </c>
      <c r="D102" s="2">
        <v>6975</v>
      </c>
      <c r="E102" s="2">
        <v>5654.65</v>
      </c>
      <c r="F102" s="6">
        <v>112016.06</v>
      </c>
    </row>
    <row r="103" spans="1:6" x14ac:dyDescent="0.25">
      <c r="A103" t="s">
        <v>5</v>
      </c>
      <c r="B103" t="s">
        <v>5</v>
      </c>
      <c r="C103" t="s">
        <v>78</v>
      </c>
      <c r="D103" s="2">
        <v>-173.19</v>
      </c>
      <c r="E103" s="2">
        <v>848.2</v>
      </c>
      <c r="F103" s="6">
        <v>94351.99</v>
      </c>
    </row>
    <row r="104" spans="1:6" x14ac:dyDescent="0.25">
      <c r="A104" t="s">
        <v>114</v>
      </c>
      <c r="B104" t="s">
        <v>114</v>
      </c>
      <c r="C104" t="s">
        <v>144</v>
      </c>
      <c r="D104" s="2">
        <v>14462.5</v>
      </c>
      <c r="E104" s="2">
        <v>5724.55</v>
      </c>
      <c r="F104" s="6">
        <v>145726.53</v>
      </c>
    </row>
    <row r="105" spans="1:6" x14ac:dyDescent="0.25">
      <c r="A105" t="s">
        <v>5</v>
      </c>
      <c r="B105" t="s">
        <v>5</v>
      </c>
      <c r="C105" t="s">
        <v>79</v>
      </c>
      <c r="E105" s="2">
        <v>3442.57</v>
      </c>
      <c r="F105" s="6">
        <v>111016.1</v>
      </c>
    </row>
    <row r="106" spans="1:6" x14ac:dyDescent="0.25">
      <c r="A106" t="s">
        <v>114</v>
      </c>
      <c r="B106" t="s">
        <v>114</v>
      </c>
      <c r="C106" t="s">
        <v>145</v>
      </c>
      <c r="D106" s="2">
        <v>5325</v>
      </c>
      <c r="E106" s="2">
        <v>5493.93</v>
      </c>
      <c r="F106" s="6">
        <v>145726.53</v>
      </c>
    </row>
    <row r="107" spans="1:6" x14ac:dyDescent="0.25">
      <c r="A107" t="s">
        <v>114</v>
      </c>
      <c r="B107" t="s">
        <v>114</v>
      </c>
      <c r="C107" t="s">
        <v>146</v>
      </c>
      <c r="F107" s="6">
        <v>157220.18</v>
      </c>
    </row>
    <row r="108" spans="1:6" x14ac:dyDescent="0.25">
      <c r="A108" t="s">
        <v>5</v>
      </c>
      <c r="B108" t="s">
        <v>5</v>
      </c>
      <c r="C108" t="s">
        <v>80</v>
      </c>
      <c r="D108" s="2">
        <v>7150</v>
      </c>
      <c r="E108" s="2">
        <v>23015.8</v>
      </c>
      <c r="F108" s="6">
        <v>107324.28</v>
      </c>
    </row>
    <row r="109" spans="1:6" x14ac:dyDescent="0.25">
      <c r="A109" t="s">
        <v>5</v>
      </c>
      <c r="B109" t="s">
        <v>5</v>
      </c>
      <c r="C109" t="s">
        <v>81</v>
      </c>
      <c r="D109" s="2">
        <v>2950</v>
      </c>
      <c r="E109" s="2">
        <v>5038.49</v>
      </c>
      <c r="F109" s="6">
        <v>114015.98</v>
      </c>
    </row>
    <row r="110" spans="1:6" x14ac:dyDescent="0.25">
      <c r="A110" t="s">
        <v>5</v>
      </c>
      <c r="B110" t="s">
        <v>5</v>
      </c>
      <c r="C110" t="s">
        <v>82</v>
      </c>
      <c r="D110" s="2">
        <v>8797.7000000000007</v>
      </c>
      <c r="E110" s="2">
        <v>14380.11</v>
      </c>
      <c r="F110" s="6">
        <v>114015.98</v>
      </c>
    </row>
    <row r="111" spans="1:6" x14ac:dyDescent="0.25">
      <c r="A111" t="s">
        <v>5</v>
      </c>
      <c r="B111" t="s">
        <v>5</v>
      </c>
      <c r="C111" t="s">
        <v>83</v>
      </c>
      <c r="D111" s="2">
        <v>19001.25</v>
      </c>
      <c r="E111" s="2">
        <v>1280.3399999999999</v>
      </c>
      <c r="F111" s="6">
        <v>56040.97</v>
      </c>
    </row>
    <row r="112" spans="1:6" x14ac:dyDescent="0.25">
      <c r="A112" t="s">
        <v>5</v>
      </c>
      <c r="B112" t="s">
        <v>5</v>
      </c>
      <c r="C112" t="s">
        <v>84</v>
      </c>
      <c r="D112" s="2">
        <v>13092.5</v>
      </c>
      <c r="E112" s="2">
        <v>8386.1</v>
      </c>
      <c r="F112" s="6">
        <v>53959.88</v>
      </c>
    </row>
    <row r="113" spans="1:6" x14ac:dyDescent="0.25">
      <c r="A113" t="s">
        <v>5</v>
      </c>
      <c r="B113" t="s">
        <v>5</v>
      </c>
      <c r="C113" t="s">
        <v>85</v>
      </c>
      <c r="E113" s="2">
        <v>15789.17</v>
      </c>
      <c r="F113" s="6">
        <v>120676.92</v>
      </c>
    </row>
    <row r="114" spans="1:6" x14ac:dyDescent="0.25">
      <c r="A114" t="s">
        <v>5</v>
      </c>
      <c r="B114" t="s">
        <v>5</v>
      </c>
      <c r="C114" t="s">
        <v>86</v>
      </c>
      <c r="D114" s="2">
        <v>7025</v>
      </c>
      <c r="E114" s="2">
        <v>2605.33</v>
      </c>
      <c r="F114" s="6">
        <v>85780.95</v>
      </c>
    </row>
    <row r="115" spans="1:6" x14ac:dyDescent="0.25">
      <c r="A115" t="s">
        <v>5</v>
      </c>
      <c r="B115" t="s">
        <v>5</v>
      </c>
      <c r="C115" t="s">
        <v>87</v>
      </c>
      <c r="D115" s="2">
        <v>8562.5</v>
      </c>
      <c r="E115" s="2">
        <v>11366.42</v>
      </c>
      <c r="F115" s="6">
        <v>72905.600000000006</v>
      </c>
    </row>
    <row r="116" spans="1:6" x14ac:dyDescent="0.25">
      <c r="A116" t="s">
        <v>114</v>
      </c>
      <c r="B116" t="s">
        <v>114</v>
      </c>
      <c r="C116" t="s">
        <v>147</v>
      </c>
      <c r="D116" s="2">
        <v>18495</v>
      </c>
      <c r="E116" s="2">
        <v>11893.01</v>
      </c>
      <c r="F116" s="6">
        <v>141151.14000000001</v>
      </c>
    </row>
    <row r="117" spans="1:6" x14ac:dyDescent="0.25">
      <c r="A117" t="s">
        <v>5</v>
      </c>
      <c r="B117" t="s">
        <v>5</v>
      </c>
      <c r="C117" t="s">
        <v>88</v>
      </c>
      <c r="D117" s="2">
        <v>1450</v>
      </c>
      <c r="E117" s="2">
        <v>59510.75</v>
      </c>
      <c r="F117" s="6">
        <v>99091.13</v>
      </c>
    </row>
    <row r="118" spans="1:6" x14ac:dyDescent="0.25">
      <c r="A118" t="s">
        <v>5</v>
      </c>
      <c r="B118" t="s">
        <v>5</v>
      </c>
      <c r="C118" t="s">
        <v>89</v>
      </c>
      <c r="D118" s="2">
        <v>10577.5</v>
      </c>
      <c r="E118" s="2">
        <v>4421.33</v>
      </c>
      <c r="F118" s="6">
        <v>78576.429999999993</v>
      </c>
    </row>
    <row r="119" spans="1:6" x14ac:dyDescent="0.25">
      <c r="A119" t="s">
        <v>114</v>
      </c>
      <c r="B119" t="s">
        <v>114</v>
      </c>
      <c r="C119" t="s">
        <v>148</v>
      </c>
      <c r="D119" s="2">
        <v>16270</v>
      </c>
      <c r="E119" s="2">
        <v>29018.93</v>
      </c>
      <c r="F119" s="6">
        <v>149091.98000000001</v>
      </c>
    </row>
    <row r="120" spans="1:6" x14ac:dyDescent="0.25">
      <c r="A120" t="s">
        <v>114</v>
      </c>
      <c r="B120" t="s">
        <v>114</v>
      </c>
      <c r="C120" t="s">
        <v>149</v>
      </c>
      <c r="D120" s="2">
        <v>13662.5</v>
      </c>
      <c r="E120" s="2">
        <v>27262.25</v>
      </c>
      <c r="F120" s="6">
        <v>152728.32999999999</v>
      </c>
    </row>
    <row r="121" spans="1:6" x14ac:dyDescent="0.25">
      <c r="A121" t="s">
        <v>5</v>
      </c>
      <c r="B121" t="s">
        <v>5</v>
      </c>
      <c r="C121" t="s">
        <v>90</v>
      </c>
      <c r="D121" s="2">
        <v>1100</v>
      </c>
      <c r="E121" s="2">
        <v>2760.29</v>
      </c>
      <c r="F121" s="6">
        <v>98744.1</v>
      </c>
    </row>
    <row r="122" spans="1:6" x14ac:dyDescent="0.25">
      <c r="A122" t="s">
        <v>5</v>
      </c>
      <c r="B122" t="s">
        <v>5</v>
      </c>
      <c r="C122" t="s">
        <v>91</v>
      </c>
      <c r="D122" s="2">
        <v>15075</v>
      </c>
      <c r="E122" s="2">
        <v>5877.41</v>
      </c>
      <c r="F122" s="6">
        <v>75442.81</v>
      </c>
    </row>
    <row r="123" spans="1:6" x14ac:dyDescent="0.25">
      <c r="A123" t="s">
        <v>5</v>
      </c>
      <c r="B123" t="s">
        <v>5</v>
      </c>
      <c r="C123" t="s">
        <v>92</v>
      </c>
      <c r="D123" s="2">
        <v>14063.45</v>
      </c>
      <c r="E123" s="2">
        <v>9866.85</v>
      </c>
      <c r="F123" s="6">
        <v>54152.18</v>
      </c>
    </row>
    <row r="124" spans="1:6" x14ac:dyDescent="0.25">
      <c r="A124" t="s">
        <v>5</v>
      </c>
      <c r="B124" t="s">
        <v>5</v>
      </c>
      <c r="C124" t="s">
        <v>93</v>
      </c>
      <c r="D124" s="2">
        <v>8686.6</v>
      </c>
      <c r="E124" s="2">
        <v>19194.3</v>
      </c>
      <c r="F124" s="6">
        <v>111016.1</v>
      </c>
    </row>
    <row r="125" spans="1:6" x14ac:dyDescent="0.25">
      <c r="A125" t="s">
        <v>5</v>
      </c>
      <c r="B125" t="s">
        <v>5</v>
      </c>
      <c r="C125" t="s">
        <v>94</v>
      </c>
      <c r="E125" s="2">
        <v>1215.3</v>
      </c>
      <c r="F125" s="6">
        <v>21125.06</v>
      </c>
    </row>
    <row r="126" spans="1:6" x14ac:dyDescent="0.25">
      <c r="A126" t="s">
        <v>5</v>
      </c>
      <c r="B126" t="s">
        <v>5</v>
      </c>
      <c r="C126" t="s">
        <v>95</v>
      </c>
      <c r="D126" s="2">
        <v>7825</v>
      </c>
      <c r="E126" s="2">
        <v>4708.47</v>
      </c>
      <c r="F126" s="6">
        <v>51945.919999999998</v>
      </c>
    </row>
    <row r="127" spans="1:6" x14ac:dyDescent="0.25">
      <c r="A127" t="s">
        <v>5</v>
      </c>
      <c r="B127" t="s">
        <v>5</v>
      </c>
      <c r="C127" t="s">
        <v>96</v>
      </c>
      <c r="E127" s="2">
        <v>343.32</v>
      </c>
      <c r="F127" s="6">
        <v>112016.06</v>
      </c>
    </row>
    <row r="128" spans="1:6" x14ac:dyDescent="0.25">
      <c r="A128" t="s">
        <v>5</v>
      </c>
      <c r="B128" t="s">
        <v>5</v>
      </c>
      <c r="C128" t="s">
        <v>97</v>
      </c>
      <c r="E128" s="2">
        <v>3936.9</v>
      </c>
      <c r="F128" s="6">
        <v>118677</v>
      </c>
    </row>
    <row r="129" spans="1:6" x14ac:dyDescent="0.25">
      <c r="A129" t="s">
        <v>114</v>
      </c>
      <c r="B129" t="s">
        <v>114</v>
      </c>
      <c r="C129" t="s">
        <v>150</v>
      </c>
      <c r="F129" s="6">
        <v>135722.25</v>
      </c>
    </row>
    <row r="130" spans="1:6" x14ac:dyDescent="0.25">
      <c r="A130" t="s">
        <v>5</v>
      </c>
      <c r="B130" t="s">
        <v>5</v>
      </c>
      <c r="C130" t="s">
        <v>98</v>
      </c>
      <c r="D130" s="2">
        <v>6300</v>
      </c>
      <c r="E130" s="2">
        <v>7005.23</v>
      </c>
      <c r="F130" s="6">
        <v>111016.1</v>
      </c>
    </row>
    <row r="131" spans="1:6" x14ac:dyDescent="0.25">
      <c r="A131" t="s">
        <v>5</v>
      </c>
      <c r="B131" t="s">
        <v>5</v>
      </c>
      <c r="C131" t="s">
        <v>99</v>
      </c>
      <c r="E131" s="2">
        <v>6356.94</v>
      </c>
      <c r="F131" s="6">
        <v>111016.1</v>
      </c>
    </row>
    <row r="132" spans="1:6" x14ac:dyDescent="0.25">
      <c r="A132" t="s">
        <v>5</v>
      </c>
      <c r="B132" t="s">
        <v>5</v>
      </c>
      <c r="C132" t="s">
        <v>100</v>
      </c>
      <c r="D132" s="2">
        <v>13225</v>
      </c>
      <c r="E132" s="2">
        <v>4755.3100000000004</v>
      </c>
      <c r="F132" s="6">
        <v>96775.41</v>
      </c>
    </row>
    <row r="133" spans="1:6" x14ac:dyDescent="0.25">
      <c r="A133" t="s">
        <v>114</v>
      </c>
      <c r="B133" t="s">
        <v>114</v>
      </c>
      <c r="C133" t="s">
        <v>151</v>
      </c>
      <c r="E133" s="2">
        <v>82883</v>
      </c>
      <c r="F133" s="6">
        <v>162220.24</v>
      </c>
    </row>
    <row r="134" spans="1:6" x14ac:dyDescent="0.25">
      <c r="A134" t="s">
        <v>5</v>
      </c>
      <c r="B134" t="s">
        <v>5</v>
      </c>
      <c r="C134" t="s">
        <v>101</v>
      </c>
      <c r="D134" s="2">
        <v>11762.5</v>
      </c>
      <c r="E134" s="2">
        <v>23402.94</v>
      </c>
      <c r="F134" s="6">
        <v>77576.289999999994</v>
      </c>
    </row>
    <row r="135" spans="1:6" x14ac:dyDescent="0.25">
      <c r="A135" t="s">
        <v>5</v>
      </c>
      <c r="B135" t="s">
        <v>5</v>
      </c>
      <c r="C135" t="s">
        <v>102</v>
      </c>
      <c r="D135" s="2">
        <v>17762.5</v>
      </c>
      <c r="E135" s="2">
        <v>7546.01</v>
      </c>
      <c r="F135" s="6">
        <v>108978.18</v>
      </c>
    </row>
    <row r="136" spans="1:6" x14ac:dyDescent="0.25">
      <c r="A136" t="s">
        <v>114</v>
      </c>
      <c r="B136" t="s">
        <v>114</v>
      </c>
      <c r="C136" t="s">
        <v>152</v>
      </c>
      <c r="D136" s="2">
        <v>4322.5</v>
      </c>
      <c r="E136" s="2">
        <v>21035.05</v>
      </c>
      <c r="F136" s="6">
        <v>146150.94</v>
      </c>
    </row>
    <row r="137" spans="1:6" x14ac:dyDescent="0.25">
      <c r="A137" t="s">
        <v>5</v>
      </c>
      <c r="B137" t="s">
        <v>5</v>
      </c>
      <c r="C137" t="s">
        <v>103</v>
      </c>
      <c r="D137" s="2">
        <v>7565.5</v>
      </c>
      <c r="E137" s="2">
        <v>1216.18</v>
      </c>
      <c r="F137" s="6">
        <v>31585.68</v>
      </c>
    </row>
    <row r="138" spans="1:6" x14ac:dyDescent="0.25">
      <c r="A138" t="s">
        <v>5</v>
      </c>
      <c r="B138" t="s">
        <v>5</v>
      </c>
      <c r="C138" t="s">
        <v>104</v>
      </c>
      <c r="D138" s="2">
        <v>9782.5</v>
      </c>
      <c r="E138" s="2">
        <v>8148.09</v>
      </c>
      <c r="F138" s="6">
        <v>124415.67999999999</v>
      </c>
    </row>
    <row r="139" spans="1:6" x14ac:dyDescent="0.25">
      <c r="A139" t="s">
        <v>114</v>
      </c>
      <c r="B139" t="s">
        <v>114</v>
      </c>
      <c r="C139" t="s">
        <v>153</v>
      </c>
      <c r="D139" s="2">
        <v>800</v>
      </c>
      <c r="E139" s="2">
        <v>26857.03</v>
      </c>
      <c r="F139" s="6">
        <v>161643.31</v>
      </c>
    </row>
    <row r="140" spans="1:6" x14ac:dyDescent="0.25">
      <c r="A140" t="s">
        <v>5</v>
      </c>
      <c r="B140" t="s">
        <v>5</v>
      </c>
      <c r="C140" t="s">
        <v>105</v>
      </c>
      <c r="D140" s="2">
        <v>10917.5</v>
      </c>
      <c r="E140" s="2">
        <v>632.71</v>
      </c>
      <c r="F140" s="6">
        <v>125337.94</v>
      </c>
    </row>
    <row r="141" spans="1:6" x14ac:dyDescent="0.25">
      <c r="A141" t="s">
        <v>5</v>
      </c>
      <c r="B141" t="s">
        <v>5</v>
      </c>
      <c r="C141" t="s">
        <v>106</v>
      </c>
      <c r="F141" s="6">
        <v>124825.57</v>
      </c>
    </row>
    <row r="142" spans="1:6" x14ac:dyDescent="0.25">
      <c r="A142" t="s">
        <v>5</v>
      </c>
      <c r="B142" t="s">
        <v>5</v>
      </c>
      <c r="C142" t="s">
        <v>107</v>
      </c>
      <c r="D142" s="2">
        <v>4822.5</v>
      </c>
      <c r="E142" s="2">
        <v>1807.15</v>
      </c>
      <c r="F142" s="6">
        <v>94563.04</v>
      </c>
    </row>
    <row r="143" spans="1:6" x14ac:dyDescent="0.25">
      <c r="A143" t="s">
        <v>114</v>
      </c>
      <c r="B143" t="s">
        <v>114</v>
      </c>
      <c r="C143" t="s">
        <v>154</v>
      </c>
      <c r="D143" s="2">
        <v>19822.3</v>
      </c>
      <c r="E143" s="2">
        <v>21643.38</v>
      </c>
      <c r="F143" s="6">
        <v>143737.23000000001</v>
      </c>
    </row>
    <row r="144" spans="1:6" x14ac:dyDescent="0.25">
      <c r="A144" t="s">
        <v>5</v>
      </c>
      <c r="B144" t="s">
        <v>5</v>
      </c>
      <c r="C144" t="s">
        <v>108</v>
      </c>
      <c r="F144" s="6">
        <f>13122.84+17623.32</f>
        <v>30746.16</v>
      </c>
    </row>
    <row r="145" spans="1:6" x14ac:dyDescent="0.25">
      <c r="A145" t="s">
        <v>114</v>
      </c>
      <c r="B145" t="s">
        <v>114</v>
      </c>
      <c r="C145" t="s">
        <v>155</v>
      </c>
      <c r="F145" s="6">
        <v>69057.66</v>
      </c>
    </row>
    <row r="146" spans="1:6" x14ac:dyDescent="0.25">
      <c r="A146" t="s">
        <v>5</v>
      </c>
      <c r="B146" t="s">
        <v>5</v>
      </c>
      <c r="C146" t="s">
        <v>109</v>
      </c>
      <c r="D146" s="2">
        <v>21282.5</v>
      </c>
      <c r="E146" s="2">
        <v>11777.25</v>
      </c>
      <c r="F146" s="6">
        <v>85836.92</v>
      </c>
    </row>
    <row r="147" spans="1:6" x14ac:dyDescent="0.25">
      <c r="A147" t="s">
        <v>114</v>
      </c>
      <c r="B147" t="s">
        <v>114</v>
      </c>
      <c r="C147" t="s">
        <v>156</v>
      </c>
      <c r="E147" s="2">
        <v>10473.030000000001</v>
      </c>
      <c r="F147" s="6">
        <v>145726.53</v>
      </c>
    </row>
    <row r="148" spans="1:6" x14ac:dyDescent="0.25">
      <c r="A148" t="s">
        <v>5</v>
      </c>
      <c r="B148" t="s">
        <v>5</v>
      </c>
      <c r="C148" t="s">
        <v>110</v>
      </c>
      <c r="D148" s="2">
        <v>6882.5</v>
      </c>
      <c r="E148" s="2">
        <v>5692.07</v>
      </c>
      <c r="F148" s="6">
        <v>53854.98</v>
      </c>
    </row>
    <row r="149" spans="1:6" x14ac:dyDescent="0.25">
      <c r="A149" t="s">
        <v>114</v>
      </c>
      <c r="B149" t="s">
        <v>114</v>
      </c>
      <c r="C149" t="s">
        <v>157</v>
      </c>
      <c r="E149" s="2">
        <v>6820.05</v>
      </c>
      <c r="F149" s="6">
        <v>141151.14000000001</v>
      </c>
    </row>
    <row r="150" spans="1:6" x14ac:dyDescent="0.25">
      <c r="A150" t="s">
        <v>5</v>
      </c>
      <c r="B150" t="s">
        <v>5</v>
      </c>
      <c r="C150" t="s">
        <v>111</v>
      </c>
      <c r="D150" s="2">
        <v>20397.5</v>
      </c>
      <c r="E150" s="2">
        <v>12929.64</v>
      </c>
      <c r="F150" s="6">
        <v>111016.1</v>
      </c>
    </row>
    <row r="151" spans="1:6" x14ac:dyDescent="0.25">
      <c r="A151" t="s">
        <v>5</v>
      </c>
      <c r="B151" t="s">
        <v>5</v>
      </c>
      <c r="C151" t="s">
        <v>112</v>
      </c>
      <c r="D151" s="2">
        <v>17172.25</v>
      </c>
      <c r="E151" s="2">
        <v>13066.29</v>
      </c>
      <c r="F151" s="6">
        <v>112016.06</v>
      </c>
    </row>
    <row r="152" spans="1:6" x14ac:dyDescent="0.25">
      <c r="A152" t="s">
        <v>5</v>
      </c>
      <c r="B152" t="s">
        <v>5</v>
      </c>
      <c r="C152" t="s">
        <v>113</v>
      </c>
      <c r="E152" s="2">
        <v>580.35</v>
      </c>
      <c r="F152" s="6">
        <v>53624.22</v>
      </c>
    </row>
    <row r="153" spans="1:6" x14ac:dyDescent="0.25">
      <c r="A153" t="s">
        <v>158</v>
      </c>
      <c r="D153" s="2">
        <f t="shared" ref="D153:F153" si="0">SUM(D2:D152)</f>
        <v>1468216.66</v>
      </c>
      <c r="E153" s="2">
        <f t="shared" si="0"/>
        <v>1706320.8600000008</v>
      </c>
      <c r="F153" s="6">
        <f t="shared" si="0"/>
        <v>15215470.699999997</v>
      </c>
    </row>
    <row r="155" spans="1:6" x14ac:dyDescent="0.25">
      <c r="A155" s="7" t="s">
        <v>160</v>
      </c>
      <c r="B155" s="7"/>
      <c r="C155" s="7"/>
      <c r="D155" s="6"/>
      <c r="E155" s="6"/>
    </row>
  </sheetData>
  <autoFilter ref="A1:F153"/>
  <sortState ref="A2:Y248">
    <sortCondition ref="C2:C2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TaQuisha Knight</dc:creator>
  <cp:lastModifiedBy>Tamara Robinson</cp:lastModifiedBy>
  <dcterms:created xsi:type="dcterms:W3CDTF">2025-02-19T21:48:54Z</dcterms:created>
  <dcterms:modified xsi:type="dcterms:W3CDTF">2025-03-12T17:26:45Z</dcterms:modified>
  <cp:contentStatus/>
</cp:coreProperties>
</file>