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oward\AppData\Local\Microsoft\Windows\INetCache\Content.Outlook\4ITAAR6J\"/>
    </mc:Choice>
  </mc:AlternateContent>
  <xr:revisionPtr revIDLastSave="0" documentId="13_ncr:1_{252C80E7-04E3-40C3-BBE2-14000B579098}" xr6:coauthVersionLast="47" xr6:coauthVersionMax="47" xr10:uidLastSave="{00000000-0000-0000-0000-000000000000}"/>
  <bookViews>
    <workbookView xWindow="13350" yWindow="-16320" windowWidth="29040" windowHeight="15840" activeTab="1" xr2:uid="{F93359D4-C71E-4D06-8308-7BDF52318F22}"/>
  </bookViews>
  <sheets>
    <sheet name="Ratings" sheetId="1" r:id="rId1"/>
    <sheet name="Summary Sheet" sheetId="2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7" i="1" l="1"/>
  <c r="T47" i="1"/>
  <c r="S48" i="1"/>
  <c r="T48" i="1"/>
  <c r="S49" i="1"/>
  <c r="T49" i="1"/>
  <c r="S15" i="1" l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50" i="1"/>
  <c r="S51" i="1"/>
  <c r="S52" i="1"/>
  <c r="S53" i="1"/>
  <c r="S54" i="1"/>
  <c r="S55" i="1"/>
  <c r="S56" i="1"/>
  <c r="S57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50" i="1"/>
  <c r="T51" i="1"/>
  <c r="T52" i="1"/>
  <c r="T53" i="1"/>
  <c r="T54" i="1"/>
  <c r="T55" i="1"/>
  <c r="T56" i="1"/>
  <c r="T57" i="1"/>
  <c r="T4" i="1"/>
  <c r="T5" i="1"/>
  <c r="T6" i="1"/>
  <c r="T7" i="1"/>
  <c r="T8" i="1"/>
  <c r="T9" i="1"/>
  <c r="T10" i="1"/>
  <c r="T11" i="1"/>
  <c r="T12" i="1"/>
  <c r="T13" i="1"/>
  <c r="T14" i="1"/>
  <c r="T3" i="1"/>
  <c r="S4" i="1"/>
  <c r="S5" i="1"/>
  <c r="S6" i="1"/>
  <c r="S7" i="1"/>
  <c r="S8" i="1"/>
  <c r="S9" i="1"/>
  <c r="S10" i="1"/>
  <c r="S11" i="1"/>
  <c r="S12" i="1"/>
  <c r="S13" i="1"/>
  <c r="S14" i="1"/>
  <c r="S3" i="1"/>
</calcChain>
</file>

<file path=xl/sharedStrings.xml><?xml version="1.0" encoding="utf-8"?>
<sst xmlns="http://schemas.openxmlformats.org/spreadsheetml/2006/main" count="158" uniqueCount="43">
  <si>
    <t>Rater</t>
  </si>
  <si>
    <t>Vendor</t>
  </si>
  <si>
    <t>ID</t>
  </si>
  <si>
    <t>Atlanta Trading</t>
  </si>
  <si>
    <t>Cogent Infotech</t>
  </si>
  <si>
    <t>eMedical</t>
  </si>
  <si>
    <t>Integrated Microsystems</t>
  </si>
  <si>
    <t>Next Technology Partners</t>
  </si>
  <si>
    <t>Pascack Data Services</t>
  </si>
  <si>
    <t>Proactive Risk</t>
  </si>
  <si>
    <t>Quikteks</t>
  </si>
  <si>
    <t>RootPoint</t>
  </si>
  <si>
    <t>Softsages</t>
  </si>
  <si>
    <t>Teliapp</t>
  </si>
  <si>
    <t>Bryan Coward</t>
  </si>
  <si>
    <t>Total Unweighted</t>
  </si>
  <si>
    <t>Total Weighted</t>
  </si>
  <si>
    <t>Technical</t>
  </si>
  <si>
    <t>Managerial</t>
  </si>
  <si>
    <t>Cost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</si>
  <si>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</si>
  <si>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</si>
  <si>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</si>
  <si>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</si>
  <si>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</si>
  <si>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</si>
  <si>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</si>
  <si>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</si>
  <si>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</si>
  <si>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</si>
  <si>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</si>
  <si>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</si>
  <si>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</si>
  <si>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</si>
  <si>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</si>
  <si>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Robert Scherr</t>
  </si>
  <si>
    <t>Everett Falt</t>
  </si>
  <si>
    <t>Allison Ferrante</t>
  </si>
  <si>
    <t>Paula Cozzarelli</t>
  </si>
  <si>
    <t>Row Labels</t>
  </si>
  <si>
    <t>Grand Total</t>
  </si>
  <si>
    <t>Sum of Total Weighted</t>
  </si>
  <si>
    <t>Sum of Total Unweighted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</si>
</sst>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7">
    <dxf>
      <border diagonalUp="0" diagonalDown="0">
        <left style="double">
          <color indexed="64"/>
        </left>
        <right/>
        <top/>
        <bottom/>
        <vertical/>
        <horizontal/>
      </border>
    </dxf>
    <dxf>
      <border diagonalUp="0" diagonalDown="0">
        <left/>
        <right style="double">
          <color indexed="64"/>
        </right>
        <top/>
        <bottom/>
        <vertical/>
        <horizontal/>
      </border>
    </dxf>
    <dxf>
      <border diagonalUp="0" diagonalDown="0">
        <left style="double">
          <color indexed="64"/>
        </left>
        <right/>
        <top/>
        <bottom/>
        <vertical/>
        <horizontal/>
      </border>
    </dxf>
    <dxf>
      <border diagonalUp="0" diagonalDown="0">
        <left style="double">
          <color indexed="64"/>
        </left>
        <right/>
        <top/>
        <bottom/>
        <vertical/>
        <horizontal/>
      </border>
    </dxf>
    <dxf>
      <border diagonalUp="0" diagonalDown="0">
        <left/>
        <right style="double">
          <color indexed="64"/>
        </right>
        <top/>
        <bottom/>
        <vertical/>
        <horizontal/>
      </border>
    </dxf>
    <dxf>
      <border diagonalUp="0" diagonalDown="0">
        <left style="double">
          <color indexed="64"/>
        </left>
        <right/>
        <top/>
        <bottom/>
        <vertical/>
        <horizontal/>
      </border>
    </dxf>
    <dxf>
      <border diagonalUp="0" diagonalDown="0">
        <left/>
        <right style="double">
          <color indexed="64"/>
        </right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yan Coward" refreshedDate="45303.593653240743" createdVersion="8" refreshedVersion="8" minRefreshableVersion="3" recordCount="55" xr:uid="{EA98635A-22F1-4C74-84C9-04FDF3469510}">
  <cacheSource type="worksheet">
    <worksheetSource name="Table2"/>
  </cacheSource>
  <cacheFields count="20">
    <cacheField name="ID" numFmtId="0">
      <sharedItems containsSemiMixedTypes="0" containsString="0" containsNumber="1" containsInteger="1" minValue="1" maxValue="55"/>
    </cacheField>
    <cacheField name="Rater" numFmtId="0">
      <sharedItems count="5">
        <s v="Bryan Coward"/>
        <s v="Robert Scherr"/>
        <s v="Everett Falt"/>
        <s v="Allison Ferrante"/>
        <s v="Paula Cozzarelli"/>
      </sharedItems>
    </cacheField>
    <cacheField name="Vendor" numFmtId="0">
      <sharedItems count="11">
        <s v="Atlanta Trading"/>
        <s v="Cogent Infotech"/>
        <s v="eMedical"/>
        <s v="Integrated Microsystems"/>
        <s v="Next Technology Partners"/>
        <s v="Pascack Data Services"/>
        <s v="Proactive Risk"/>
        <s v="Quikteks"/>
        <s v="RootPoint"/>
        <s v="Softsages"/>
        <s v="Teliapp"/>
      </sharedItems>
    </cacheField>
    <cacheField name="1" numFmtId="0">
      <sharedItems containsSemiMixedTypes="0" containsString="0" containsNumber="1" containsInteger="1" minValue="1" maxValue="5"/>
    </cacheField>
    <cacheField name="2" numFmtId="0">
      <sharedItems containsSemiMixedTypes="0" containsString="0" containsNumber="1" containsInteger="1" minValue="1" maxValue="5"/>
    </cacheField>
    <cacheField name="3" numFmtId="0">
      <sharedItems containsSemiMixedTypes="0" containsString="0" containsNumber="1" containsInteger="1" minValue="1" maxValue="5"/>
    </cacheField>
    <cacheField name="4" numFmtId="0">
      <sharedItems containsSemiMixedTypes="0" containsString="0" containsNumber="1" containsInteger="1" minValue="1" maxValue="5"/>
    </cacheField>
    <cacheField name="5" numFmtId="0">
      <sharedItems containsSemiMixedTypes="0" containsString="0" containsNumber="1" containsInteger="1" minValue="1" maxValue="5"/>
    </cacheField>
    <cacheField name="6" numFmtId="0">
      <sharedItems containsSemiMixedTypes="0" containsString="0" containsNumber="1" containsInteger="1" minValue="1" maxValue="5"/>
    </cacheField>
    <cacheField name="7" numFmtId="0">
      <sharedItems containsSemiMixedTypes="0" containsString="0" containsNumber="1" containsInteger="1" minValue="1" maxValue="5"/>
    </cacheField>
    <cacheField name="8" numFmtId="0">
      <sharedItems containsSemiMixedTypes="0" containsString="0" containsNumber="1" containsInteger="1" minValue="1" maxValue="5"/>
    </cacheField>
    <cacheField name="9" numFmtId="0">
      <sharedItems containsSemiMixedTypes="0" containsString="0" containsNumber="1" containsInteger="1" minValue="1" maxValue="5"/>
    </cacheField>
    <cacheField name="10" numFmtId="0">
      <sharedItems containsSemiMixedTypes="0" containsString="0" containsNumber="1" containsInteger="1" minValue="1" maxValue="5"/>
    </cacheField>
    <cacheField name="11" numFmtId="0">
      <sharedItems containsSemiMixedTypes="0" containsString="0" containsNumber="1" containsInteger="1" minValue="1" maxValue="5"/>
    </cacheField>
    <cacheField name="12" numFmtId="0">
      <sharedItems containsSemiMixedTypes="0" containsString="0" containsNumber="1" containsInteger="1" minValue="1" maxValue="5"/>
    </cacheField>
    <cacheField name="13" numFmtId="0">
      <sharedItems containsSemiMixedTypes="0" containsString="0" containsNumber="1" containsInteger="1" minValue="1" maxValue="5"/>
    </cacheField>
    <cacheField name="14" numFmtId="0">
      <sharedItems containsSemiMixedTypes="0" containsString="0" containsNumber="1" containsInteger="1" minValue="1" maxValue="5"/>
    </cacheField>
    <cacheField name="15" numFmtId="0">
      <sharedItems containsSemiMixedTypes="0" containsString="0" containsNumber="1" containsInteger="1" minValue="1" maxValue="5"/>
    </cacheField>
    <cacheField name="Total Unweighted" numFmtId="0">
      <sharedItems containsSemiMixedTypes="0" containsString="0" containsNumber="1" containsInteger="1" minValue="15" maxValue="75"/>
    </cacheField>
    <cacheField name="Total Weighted" numFmtId="0">
      <sharedItems containsSemiMixedTypes="0" containsString="0" containsNumber="1" minValue="5.4" maxValue="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">
  <r>
    <n v="1"/>
    <x v="0"/>
    <x v="0"/>
    <n v="5"/>
    <n v="3"/>
    <n v="1"/>
    <n v="3"/>
    <n v="5"/>
    <n v="1"/>
    <n v="1"/>
    <n v="1"/>
    <n v="5"/>
    <n v="3"/>
    <n v="1"/>
    <n v="1"/>
    <n v="1"/>
    <n v="1"/>
    <n v="3"/>
    <n v="35"/>
    <n v="13"/>
  </r>
  <r>
    <n v="2"/>
    <x v="0"/>
    <x v="1"/>
    <n v="5"/>
    <n v="3"/>
    <n v="3"/>
    <n v="3"/>
    <n v="5"/>
    <n v="3"/>
    <n v="1"/>
    <n v="3"/>
    <n v="5"/>
    <n v="5"/>
    <n v="3"/>
    <n v="1"/>
    <n v="5"/>
    <n v="5"/>
    <n v="3"/>
    <n v="53"/>
    <n v="18.600000000000001"/>
  </r>
  <r>
    <n v="3"/>
    <x v="0"/>
    <x v="2"/>
    <n v="3"/>
    <n v="3"/>
    <n v="3"/>
    <n v="1"/>
    <n v="3"/>
    <n v="3"/>
    <n v="1"/>
    <n v="3"/>
    <n v="3"/>
    <n v="5"/>
    <n v="1"/>
    <n v="1"/>
    <n v="3"/>
    <n v="1"/>
    <n v="3"/>
    <n v="37"/>
    <n v="13.4"/>
  </r>
  <r>
    <n v="4"/>
    <x v="0"/>
    <x v="3"/>
    <n v="1"/>
    <n v="3"/>
    <n v="5"/>
    <n v="3"/>
    <n v="1"/>
    <n v="3"/>
    <n v="3"/>
    <n v="5"/>
    <n v="3"/>
    <n v="3"/>
    <n v="1"/>
    <n v="1"/>
    <n v="5"/>
    <n v="3"/>
    <n v="1"/>
    <n v="41"/>
    <n v="14.600000000000001"/>
  </r>
  <r>
    <n v="5"/>
    <x v="0"/>
    <x v="4"/>
    <n v="5"/>
    <n v="5"/>
    <n v="1"/>
    <n v="3"/>
    <n v="5"/>
    <n v="1"/>
    <n v="1"/>
    <n v="5"/>
    <n v="5"/>
    <n v="3"/>
    <n v="1"/>
    <n v="1"/>
    <n v="1"/>
    <n v="3"/>
    <n v="1"/>
    <n v="41"/>
    <n v="15.400000000000002"/>
  </r>
  <r>
    <n v="6"/>
    <x v="0"/>
    <x v="5"/>
    <n v="5"/>
    <n v="5"/>
    <n v="5"/>
    <n v="3"/>
    <n v="5"/>
    <n v="3"/>
    <n v="5"/>
    <n v="5"/>
    <n v="5"/>
    <n v="5"/>
    <n v="3"/>
    <n v="1"/>
    <n v="3"/>
    <n v="5"/>
    <n v="3"/>
    <n v="61"/>
    <n v="22.2"/>
  </r>
  <r>
    <n v="7"/>
    <x v="0"/>
    <x v="6"/>
    <n v="3"/>
    <n v="3"/>
    <n v="1"/>
    <n v="1"/>
    <n v="3"/>
    <n v="1"/>
    <n v="1"/>
    <n v="1"/>
    <n v="3"/>
    <n v="3"/>
    <n v="1"/>
    <n v="1"/>
    <n v="3"/>
    <n v="3"/>
    <n v="1"/>
    <n v="29"/>
    <n v="10.200000000000001"/>
  </r>
  <r>
    <n v="8"/>
    <x v="0"/>
    <x v="7"/>
    <n v="3"/>
    <n v="5"/>
    <n v="5"/>
    <n v="3"/>
    <n v="5"/>
    <n v="5"/>
    <n v="5"/>
    <n v="5"/>
    <n v="5"/>
    <n v="5"/>
    <n v="1"/>
    <n v="3"/>
    <n v="5"/>
    <n v="5"/>
    <n v="3"/>
    <n v="63"/>
    <n v="22.6"/>
  </r>
  <r>
    <n v="9"/>
    <x v="0"/>
    <x v="8"/>
    <n v="5"/>
    <n v="5"/>
    <n v="3"/>
    <n v="3"/>
    <n v="5"/>
    <n v="3"/>
    <n v="1"/>
    <n v="5"/>
    <n v="3"/>
    <n v="3"/>
    <n v="3"/>
    <n v="1"/>
    <n v="5"/>
    <n v="3"/>
    <n v="3"/>
    <n v="51"/>
    <n v="18.2"/>
  </r>
  <r>
    <n v="10"/>
    <x v="0"/>
    <x v="9"/>
    <n v="3"/>
    <n v="3"/>
    <n v="3"/>
    <n v="5"/>
    <n v="5"/>
    <n v="3"/>
    <n v="3"/>
    <n v="3"/>
    <n v="5"/>
    <n v="5"/>
    <n v="1"/>
    <n v="1"/>
    <n v="5"/>
    <n v="3"/>
    <n v="3"/>
    <n v="51"/>
    <n v="18.2"/>
  </r>
  <r>
    <n v="11"/>
    <x v="0"/>
    <x v="10"/>
    <n v="3"/>
    <n v="3"/>
    <n v="3"/>
    <n v="3"/>
    <n v="3"/>
    <n v="5"/>
    <n v="5"/>
    <n v="5"/>
    <n v="3"/>
    <n v="5"/>
    <n v="3"/>
    <n v="1"/>
    <n v="3"/>
    <n v="1"/>
    <n v="1"/>
    <n v="47"/>
    <n v="17.8"/>
  </r>
  <r>
    <n v="12"/>
    <x v="1"/>
    <x v="0"/>
    <n v="3"/>
    <n v="2"/>
    <n v="2"/>
    <n v="5"/>
    <n v="5"/>
    <n v="3"/>
    <n v="2"/>
    <n v="2"/>
    <n v="3"/>
    <n v="3"/>
    <n v="1"/>
    <n v="1"/>
    <n v="1"/>
    <n v="3"/>
    <n v="5"/>
    <n v="41"/>
    <n v="14.600000000000001"/>
  </r>
  <r>
    <n v="13"/>
    <x v="1"/>
    <x v="1"/>
    <n v="3"/>
    <n v="3"/>
    <n v="3"/>
    <n v="3"/>
    <n v="3"/>
    <n v="2"/>
    <n v="2"/>
    <n v="3"/>
    <n v="2"/>
    <n v="2"/>
    <n v="1"/>
    <n v="1"/>
    <n v="4"/>
    <n v="3"/>
    <n v="3"/>
    <n v="38"/>
    <n v="13.200000000000001"/>
  </r>
  <r>
    <n v="14"/>
    <x v="1"/>
    <x v="2"/>
    <n v="3"/>
    <n v="3"/>
    <n v="3"/>
    <n v="3"/>
    <n v="3"/>
    <n v="3"/>
    <n v="3"/>
    <n v="3"/>
    <n v="2"/>
    <n v="3"/>
    <n v="1"/>
    <n v="3"/>
    <n v="3"/>
    <n v="3"/>
    <n v="3"/>
    <n v="42"/>
    <n v="15.000000000000002"/>
  </r>
  <r>
    <n v="15"/>
    <x v="1"/>
    <x v="3"/>
    <n v="3"/>
    <n v="3"/>
    <n v="3"/>
    <n v="3"/>
    <n v="3"/>
    <n v="2"/>
    <n v="2"/>
    <n v="3"/>
    <n v="2"/>
    <n v="2"/>
    <n v="1"/>
    <n v="1"/>
    <n v="3"/>
    <n v="3"/>
    <n v="3"/>
    <n v="37"/>
    <n v="13.000000000000002"/>
  </r>
  <r>
    <n v="16"/>
    <x v="1"/>
    <x v="4"/>
    <n v="4"/>
    <n v="3"/>
    <n v="3"/>
    <n v="5"/>
    <n v="5"/>
    <n v="3"/>
    <n v="4"/>
    <n v="3"/>
    <n v="3"/>
    <n v="3"/>
    <n v="1"/>
    <n v="1"/>
    <n v="1"/>
    <n v="1"/>
    <n v="4"/>
    <n v="44"/>
    <n v="16.400000000000002"/>
  </r>
  <r>
    <n v="17"/>
    <x v="1"/>
    <x v="5"/>
    <n v="3"/>
    <n v="4"/>
    <n v="3"/>
    <n v="5"/>
    <n v="3"/>
    <n v="2"/>
    <n v="3"/>
    <n v="5"/>
    <n v="3"/>
    <n v="3"/>
    <n v="1"/>
    <n v="1"/>
    <n v="3"/>
    <n v="3"/>
    <n v="3"/>
    <n v="45"/>
    <n v="16.2"/>
  </r>
  <r>
    <n v="18"/>
    <x v="1"/>
    <x v="6"/>
    <n v="3"/>
    <n v="2"/>
    <n v="1"/>
    <n v="3"/>
    <n v="2"/>
    <n v="2"/>
    <n v="2"/>
    <n v="1"/>
    <n v="2"/>
    <n v="2"/>
    <n v="1"/>
    <n v="1"/>
    <n v="2"/>
    <n v="1"/>
    <n v="2"/>
    <n v="27"/>
    <n v="9.8000000000000007"/>
  </r>
  <r>
    <n v="19"/>
    <x v="1"/>
    <x v="7"/>
    <n v="5"/>
    <n v="5"/>
    <n v="3"/>
    <n v="5"/>
    <n v="5"/>
    <n v="5"/>
    <n v="5"/>
    <n v="5"/>
    <n v="5"/>
    <n v="3"/>
    <n v="1"/>
    <n v="1"/>
    <n v="2"/>
    <n v="1"/>
    <n v="2"/>
    <n v="53"/>
    <n v="20.2"/>
  </r>
  <r>
    <n v="20"/>
    <x v="1"/>
    <x v="8"/>
    <n v="3"/>
    <n v="3"/>
    <n v="3"/>
    <n v="3"/>
    <n v="3"/>
    <n v="3"/>
    <n v="3"/>
    <n v="3"/>
    <n v="3"/>
    <n v="3"/>
    <n v="1"/>
    <n v="1"/>
    <n v="3"/>
    <n v="3"/>
    <n v="4"/>
    <n v="42"/>
    <n v="14.8"/>
  </r>
  <r>
    <n v="21"/>
    <x v="1"/>
    <x v="9"/>
    <n v="4"/>
    <n v="4"/>
    <n v="5"/>
    <n v="4"/>
    <n v="4"/>
    <n v="4"/>
    <n v="4"/>
    <n v="5"/>
    <n v="3"/>
    <n v="3"/>
    <n v="1"/>
    <n v="1"/>
    <n v="5"/>
    <n v="3"/>
    <n v="5"/>
    <n v="55"/>
    <n v="19.400000000000002"/>
  </r>
  <r>
    <n v="22"/>
    <x v="1"/>
    <x v="10"/>
    <n v="3"/>
    <n v="3"/>
    <n v="3"/>
    <n v="3"/>
    <n v="3"/>
    <n v="3"/>
    <n v="3"/>
    <n v="4"/>
    <n v="3"/>
    <n v="3"/>
    <n v="1"/>
    <n v="1"/>
    <n v="2"/>
    <n v="2"/>
    <n v="3"/>
    <n v="40"/>
    <n v="14.600000000000001"/>
  </r>
  <r>
    <n v="23"/>
    <x v="2"/>
    <x v="0"/>
    <n v="1"/>
    <n v="1"/>
    <n v="1"/>
    <n v="1"/>
    <n v="1"/>
    <n v="1"/>
    <n v="1"/>
    <n v="1"/>
    <n v="1"/>
    <n v="1"/>
    <n v="1"/>
    <n v="1"/>
    <n v="1"/>
    <n v="1"/>
    <n v="1"/>
    <n v="15"/>
    <n v="5.4"/>
  </r>
  <r>
    <n v="24"/>
    <x v="2"/>
    <x v="1"/>
    <n v="1"/>
    <n v="1"/>
    <n v="1"/>
    <n v="1"/>
    <n v="1"/>
    <n v="1"/>
    <n v="1"/>
    <n v="1"/>
    <n v="1"/>
    <n v="1"/>
    <n v="1"/>
    <n v="1"/>
    <n v="1"/>
    <n v="1"/>
    <n v="1"/>
    <n v="15"/>
    <n v="5.4"/>
  </r>
  <r>
    <n v="25"/>
    <x v="2"/>
    <x v="2"/>
    <n v="1"/>
    <n v="1"/>
    <n v="1"/>
    <n v="1"/>
    <n v="1"/>
    <n v="1"/>
    <n v="1"/>
    <n v="1"/>
    <n v="1"/>
    <n v="1"/>
    <n v="1"/>
    <n v="1"/>
    <n v="1"/>
    <n v="1"/>
    <n v="1"/>
    <n v="15"/>
    <n v="5.4"/>
  </r>
  <r>
    <n v="26"/>
    <x v="2"/>
    <x v="3"/>
    <n v="1"/>
    <n v="1"/>
    <n v="1"/>
    <n v="1"/>
    <n v="1"/>
    <n v="3"/>
    <n v="3"/>
    <n v="3"/>
    <n v="3"/>
    <n v="3"/>
    <n v="3"/>
    <n v="3"/>
    <n v="3"/>
    <n v="3"/>
    <n v="3"/>
    <n v="35"/>
    <n v="12.200000000000001"/>
  </r>
  <r>
    <n v="27"/>
    <x v="2"/>
    <x v="4"/>
    <n v="1"/>
    <n v="1"/>
    <n v="1"/>
    <n v="1"/>
    <n v="1"/>
    <n v="1"/>
    <n v="1"/>
    <n v="1"/>
    <n v="1"/>
    <n v="1"/>
    <n v="1"/>
    <n v="1"/>
    <n v="1"/>
    <n v="1"/>
    <n v="1"/>
    <n v="15"/>
    <n v="5.4"/>
  </r>
  <r>
    <n v="28"/>
    <x v="2"/>
    <x v="5"/>
    <n v="4"/>
    <n v="4"/>
    <n v="3"/>
    <n v="3"/>
    <n v="5"/>
    <n v="3"/>
    <n v="3"/>
    <n v="4"/>
    <n v="5"/>
    <n v="3"/>
    <n v="3"/>
    <n v="4"/>
    <n v="4"/>
    <n v="5"/>
    <n v="3"/>
    <n v="56"/>
    <n v="20"/>
  </r>
  <r>
    <n v="29"/>
    <x v="2"/>
    <x v="6"/>
    <n v="1"/>
    <n v="1"/>
    <n v="1"/>
    <n v="1"/>
    <n v="1"/>
    <n v="1"/>
    <n v="1"/>
    <n v="1"/>
    <n v="5"/>
    <n v="1"/>
    <n v="1"/>
    <n v="1"/>
    <n v="5"/>
    <n v="5"/>
    <n v="1"/>
    <n v="27"/>
    <n v="8.6000000000000014"/>
  </r>
  <r>
    <n v="30"/>
    <x v="2"/>
    <x v="7"/>
    <n v="5"/>
    <n v="5"/>
    <n v="5"/>
    <n v="5"/>
    <n v="5"/>
    <n v="5"/>
    <n v="5"/>
    <n v="5"/>
    <n v="5"/>
    <n v="5"/>
    <n v="5"/>
    <n v="5"/>
    <n v="5"/>
    <n v="5"/>
    <n v="5"/>
    <n v="75"/>
    <n v="27"/>
  </r>
  <r>
    <n v="31"/>
    <x v="2"/>
    <x v="8"/>
    <n v="3"/>
    <n v="2"/>
    <n v="3"/>
    <n v="2"/>
    <n v="3"/>
    <n v="2"/>
    <n v="3"/>
    <n v="3"/>
    <n v="2"/>
    <n v="3"/>
    <n v="3"/>
    <n v="2"/>
    <n v="3"/>
    <n v="3"/>
    <n v="3"/>
    <n v="40"/>
    <n v="14.200000000000001"/>
  </r>
  <r>
    <n v="32"/>
    <x v="2"/>
    <x v="9"/>
    <n v="2"/>
    <n v="2"/>
    <n v="2"/>
    <n v="2"/>
    <n v="2"/>
    <n v="2"/>
    <n v="2"/>
    <n v="2"/>
    <n v="2"/>
    <n v="2"/>
    <n v="2"/>
    <n v="2"/>
    <n v="2"/>
    <n v="2"/>
    <n v="2"/>
    <n v="30"/>
    <n v="10.8"/>
  </r>
  <r>
    <n v="33"/>
    <x v="2"/>
    <x v="10"/>
    <n v="3"/>
    <n v="3"/>
    <n v="2"/>
    <n v="2"/>
    <n v="2"/>
    <n v="2"/>
    <n v="3"/>
    <n v="2"/>
    <n v="2"/>
    <n v="3"/>
    <n v="3"/>
    <n v="3"/>
    <n v="3"/>
    <n v="2"/>
    <n v="3"/>
    <n v="38"/>
    <n v="13.6"/>
  </r>
  <r>
    <n v="34"/>
    <x v="3"/>
    <x v="0"/>
    <n v="3"/>
    <n v="1"/>
    <n v="1"/>
    <n v="1"/>
    <n v="3"/>
    <n v="1"/>
    <n v="3"/>
    <n v="3"/>
    <n v="1"/>
    <n v="3"/>
    <n v="3"/>
    <n v="3"/>
    <n v="1"/>
    <n v="1"/>
    <n v="1"/>
    <n v="29"/>
    <n v="11"/>
  </r>
  <r>
    <n v="35"/>
    <x v="3"/>
    <x v="1"/>
    <n v="3"/>
    <n v="1"/>
    <n v="3"/>
    <n v="1"/>
    <n v="1"/>
    <n v="1"/>
    <n v="1"/>
    <n v="1"/>
    <n v="1"/>
    <n v="1"/>
    <n v="3"/>
    <n v="3"/>
    <n v="1"/>
    <n v="1"/>
    <n v="1"/>
    <n v="23"/>
    <n v="8.6"/>
  </r>
  <r>
    <n v="36"/>
    <x v="3"/>
    <x v="2"/>
    <n v="3"/>
    <n v="3"/>
    <n v="2"/>
    <n v="2"/>
    <n v="2"/>
    <n v="3"/>
    <n v="2"/>
    <n v="2"/>
    <n v="3"/>
    <n v="3"/>
    <n v="3"/>
    <n v="3"/>
    <n v="2"/>
    <n v="2"/>
    <n v="2"/>
    <n v="37"/>
    <n v="13.600000000000001"/>
  </r>
  <r>
    <n v="37"/>
    <x v="3"/>
    <x v="3"/>
    <n v="3"/>
    <n v="3"/>
    <n v="3"/>
    <n v="3"/>
    <n v="3"/>
    <n v="2"/>
    <n v="3"/>
    <n v="3"/>
    <n v="2"/>
    <n v="2"/>
    <n v="2"/>
    <n v="2"/>
    <n v="3"/>
    <n v="3"/>
    <n v="3"/>
    <n v="40"/>
    <n v="14.200000000000003"/>
  </r>
  <r>
    <n v="38"/>
    <x v="3"/>
    <x v="4"/>
    <n v="3"/>
    <n v="3"/>
    <n v="3"/>
    <n v="3"/>
    <n v="2"/>
    <n v="2"/>
    <n v="2"/>
    <n v="2"/>
    <n v="3"/>
    <n v="3"/>
    <n v="3"/>
    <n v="3"/>
    <n v="1"/>
    <n v="1"/>
    <n v="1"/>
    <n v="35"/>
    <n v="13.4"/>
  </r>
  <r>
    <n v="39"/>
    <x v="3"/>
    <x v="5"/>
    <n v="4"/>
    <n v="3"/>
    <n v="4"/>
    <n v="2"/>
    <n v="3"/>
    <n v="4"/>
    <n v="4"/>
    <n v="4"/>
    <n v="3"/>
    <n v="4"/>
    <n v="4"/>
    <n v="3"/>
    <n v="3"/>
    <n v="4"/>
    <n v="4"/>
    <n v="53"/>
    <n v="19"/>
  </r>
  <r>
    <n v="40"/>
    <x v="3"/>
    <x v="6"/>
    <n v="2"/>
    <n v="2"/>
    <n v="2"/>
    <n v="2"/>
    <n v="2"/>
    <n v="2"/>
    <n v="2"/>
    <n v="2"/>
    <n v="2"/>
    <n v="2"/>
    <n v="2"/>
    <n v="2"/>
    <n v="2"/>
    <n v="2"/>
    <n v="2"/>
    <n v="30"/>
    <n v="10.8"/>
  </r>
  <r>
    <n v="41"/>
    <x v="3"/>
    <x v="7"/>
    <n v="5"/>
    <n v="4"/>
    <n v="5"/>
    <n v="5"/>
    <n v="5"/>
    <n v="5"/>
    <n v="5"/>
    <n v="5"/>
    <n v="4"/>
    <n v="5"/>
    <n v="4"/>
    <n v="3"/>
    <n v="4"/>
    <n v="5"/>
    <n v="4"/>
    <n v="68"/>
    <n v="24.6"/>
  </r>
  <r>
    <n v="42"/>
    <x v="3"/>
    <x v="8"/>
    <n v="3"/>
    <n v="2"/>
    <n v="2"/>
    <n v="2"/>
    <n v="2"/>
    <n v="3"/>
    <n v="3"/>
    <n v="3"/>
    <n v="2"/>
    <n v="2"/>
    <n v="3"/>
    <n v="3"/>
    <n v="2"/>
    <n v="2"/>
    <n v="2"/>
    <n v="36"/>
    <n v="13.2"/>
  </r>
  <r>
    <n v="43"/>
    <x v="3"/>
    <x v="9"/>
    <n v="3"/>
    <n v="3"/>
    <n v="3"/>
    <n v="3"/>
    <n v="3"/>
    <n v="3"/>
    <n v="3"/>
    <n v="3"/>
    <n v="3"/>
    <n v="3"/>
    <n v="3"/>
    <n v="3"/>
    <n v="3"/>
    <n v="2"/>
    <n v="3"/>
    <n v="44"/>
    <n v="16.000000000000004"/>
  </r>
  <r>
    <n v="44"/>
    <x v="3"/>
    <x v="10"/>
    <n v="2"/>
    <n v="1"/>
    <n v="2"/>
    <n v="1"/>
    <n v="2"/>
    <n v="1"/>
    <n v="2"/>
    <n v="1"/>
    <n v="2"/>
    <n v="1"/>
    <n v="2"/>
    <n v="1"/>
    <n v="2"/>
    <n v="2"/>
    <n v="2"/>
    <n v="24"/>
    <n v="8.4000000000000021"/>
  </r>
  <r>
    <n v="45"/>
    <x v="4"/>
    <x v="0"/>
    <n v="1"/>
    <n v="5"/>
    <n v="1"/>
    <n v="4"/>
    <n v="1"/>
    <n v="2"/>
    <n v="1"/>
    <n v="4"/>
    <n v="4"/>
    <n v="4"/>
    <n v="4"/>
    <n v="2"/>
    <n v="1"/>
    <n v="1"/>
    <n v="2"/>
    <n v="37"/>
    <n v="14.000000000000002"/>
  </r>
  <r>
    <n v="46"/>
    <x v="4"/>
    <x v="1"/>
    <n v="1"/>
    <n v="4"/>
    <n v="2"/>
    <n v="2"/>
    <n v="1"/>
    <n v="3"/>
    <n v="2"/>
    <n v="2"/>
    <n v="4"/>
    <n v="1"/>
    <n v="5"/>
    <n v="5"/>
    <n v="3"/>
    <n v="3"/>
    <n v="1"/>
    <n v="39"/>
    <n v="14.200000000000001"/>
  </r>
  <r>
    <n v="47"/>
    <x v="4"/>
    <x v="2"/>
    <n v="3"/>
    <n v="4"/>
    <n v="2"/>
    <n v="2"/>
    <n v="3"/>
    <n v="3"/>
    <n v="3"/>
    <n v="3"/>
    <n v="4"/>
    <n v="2"/>
    <n v="2"/>
    <n v="4"/>
    <n v="5"/>
    <n v="5"/>
    <n v="2"/>
    <n v="47"/>
    <n v="16.400000000000002"/>
  </r>
  <r>
    <n v="48"/>
    <x v="4"/>
    <x v="3"/>
    <n v="4"/>
    <n v="4"/>
    <n v="3"/>
    <n v="3"/>
    <n v="3"/>
    <n v="3"/>
    <n v="4"/>
    <n v="3"/>
    <n v="4"/>
    <n v="3"/>
    <n v="2"/>
    <n v="3"/>
    <n v="4"/>
    <n v="4"/>
    <n v="2"/>
    <n v="49"/>
    <n v="17.600000000000001"/>
  </r>
  <r>
    <n v="49"/>
    <x v="4"/>
    <x v="4"/>
    <n v="3"/>
    <n v="4"/>
    <n v="3"/>
    <n v="2"/>
    <n v="2"/>
    <n v="2"/>
    <n v="1"/>
    <n v="1"/>
    <n v="4"/>
    <n v="2"/>
    <n v="2"/>
    <n v="2"/>
    <n v="1"/>
    <n v="1"/>
    <n v="2"/>
    <n v="32"/>
    <n v="12.000000000000002"/>
  </r>
  <r>
    <n v="50"/>
    <x v="4"/>
    <x v="5"/>
    <n v="5"/>
    <n v="5"/>
    <n v="3"/>
    <n v="4"/>
    <n v="5"/>
    <n v="4"/>
    <n v="5"/>
    <n v="4"/>
    <n v="5"/>
    <n v="4"/>
    <n v="4"/>
    <n v="2"/>
    <n v="2"/>
    <n v="2"/>
    <n v="2"/>
    <n v="56"/>
    <n v="21.2"/>
  </r>
  <r>
    <n v="51"/>
    <x v="4"/>
    <x v="6"/>
    <n v="4"/>
    <n v="3"/>
    <n v="2"/>
    <n v="2"/>
    <n v="2"/>
    <n v="4"/>
    <n v="3"/>
    <n v="3"/>
    <n v="4"/>
    <n v="2"/>
    <n v="2"/>
    <n v="2"/>
    <n v="2"/>
    <n v="2"/>
    <n v="2"/>
    <n v="39"/>
    <n v="14.400000000000002"/>
  </r>
  <r>
    <n v="52"/>
    <x v="4"/>
    <x v="7"/>
    <n v="5"/>
    <n v="5"/>
    <n v="4"/>
    <n v="4"/>
    <n v="5"/>
    <n v="5"/>
    <n v="5"/>
    <n v="5"/>
    <n v="5"/>
    <n v="5"/>
    <n v="4"/>
    <n v="4"/>
    <n v="5"/>
    <n v="5"/>
    <n v="5"/>
    <n v="71"/>
    <n v="25.400000000000002"/>
  </r>
  <r>
    <n v="53"/>
    <x v="4"/>
    <x v="8"/>
    <n v="2"/>
    <n v="3"/>
    <n v="2"/>
    <n v="1"/>
    <n v="2"/>
    <n v="2"/>
    <n v="1"/>
    <n v="2"/>
    <n v="4"/>
    <n v="2"/>
    <n v="2"/>
    <n v="2"/>
    <n v="3"/>
    <n v="3"/>
    <n v="1"/>
    <n v="32"/>
    <n v="11.4"/>
  </r>
  <r>
    <n v="54"/>
    <x v="4"/>
    <x v="9"/>
    <n v="2"/>
    <n v="4"/>
    <n v="3"/>
    <n v="2"/>
    <n v="2"/>
    <n v="2"/>
    <n v="1"/>
    <n v="1"/>
    <n v="4"/>
    <n v="1"/>
    <n v="2"/>
    <n v="2"/>
    <n v="3"/>
    <n v="2"/>
    <n v="2"/>
    <n v="33"/>
    <n v="11.8"/>
  </r>
  <r>
    <n v="55"/>
    <x v="4"/>
    <x v="10"/>
    <n v="4"/>
    <n v="4"/>
    <n v="3"/>
    <n v="3"/>
    <n v="3"/>
    <n v="3"/>
    <n v="2"/>
    <n v="3"/>
    <n v="4"/>
    <n v="1"/>
    <n v="2"/>
    <n v="2"/>
    <n v="2"/>
    <n v="2"/>
    <n v="2"/>
    <n v="40"/>
    <n v="14.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07CDF9-027D-45F7-B0E7-35E340A1E34F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B4:D26" firstHeaderRow="0" firstDataRow="1" firstDataCol="1"/>
  <pivotFields count="20">
    <pivotField showAll="0"/>
    <pivotField axis="axisRow" showAll="0">
      <items count="6">
        <item x="3"/>
        <item x="0"/>
        <item x="2"/>
        <item x="4"/>
        <item x="1"/>
        <item t="default"/>
      </items>
    </pivotField>
    <pivotField axis="axisRow" showAll="0" sortType="ascending">
      <items count="12">
        <item sd="0" x="0"/>
        <item sd="0" x="1"/>
        <item sd="0" x="2"/>
        <item sd="0" x="3"/>
        <item sd="0" x="4"/>
        <item x="5"/>
        <item sd="0" x="6"/>
        <item x="7"/>
        <item sd="0" x="8"/>
        <item sd="0" x="9"/>
        <item sd="0" x="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</pivotFields>
  <rowFields count="2">
    <field x="2"/>
    <field x="1"/>
  </rowFields>
  <rowItems count="22">
    <i>
      <x v="6"/>
    </i>
    <i>
      <x/>
    </i>
    <i>
      <x v="1"/>
    </i>
    <i>
      <x v="4"/>
    </i>
    <i>
      <x v="2"/>
    </i>
    <i>
      <x v="10"/>
    </i>
    <i>
      <x v="3"/>
    </i>
    <i>
      <x v="8"/>
    </i>
    <i>
      <x v="9"/>
    </i>
    <i>
      <x v="5"/>
    </i>
    <i r="1">
      <x/>
    </i>
    <i r="1">
      <x v="1"/>
    </i>
    <i r="1">
      <x v="2"/>
    </i>
    <i r="1">
      <x v="3"/>
    </i>
    <i r="1">
      <x v="4"/>
    </i>
    <i>
      <x v="7"/>
    </i>
    <i r="1">
      <x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otal Weighted" fld="19" baseField="0" baseItem="0"/>
    <dataField name="Sum of Total Unweighted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4404D6-2C33-4B35-8543-0143C8604255}" name="Table2" displayName="Table2" ref="A2:T57" totalsRowShown="0">
  <autoFilter ref="A2:T57" xr:uid="{AA4404D6-2C33-4B35-8543-0143C8604255}"/>
  <tableColumns count="20">
    <tableColumn id="1" xr3:uid="{88BC6073-5095-41F1-9075-9CE25F059051}" name="ID"/>
    <tableColumn id="2" xr3:uid="{8ACD97EF-8321-46B8-95A6-6B7FCCA7EC08}" name="Rater"/>
    <tableColumn id="3" xr3:uid="{814FBC0B-8CCE-4E7F-999F-83B75A6821CF}" name="Vendor" dataDxfId="6"/>
    <tableColumn id="4" xr3:uid="{6FC2ED9C-2B55-4746-8B2F-DAE4E4828D5A}" name="1" dataDxfId="5"/>
    <tableColumn id="5" xr3:uid="{CF82C4BD-4CAD-40F0-9AF7-07616BFFC1E1}" name="2"/>
    <tableColumn id="6" xr3:uid="{81322B71-6C67-463E-8167-5ABABB652328}" name="3"/>
    <tableColumn id="7" xr3:uid="{E80E50A0-E230-47D2-B6D6-FD61A3B9AD43}" name="4" dataDxfId="4"/>
    <tableColumn id="8" xr3:uid="{034B7AC8-2AE0-4971-8B8F-C4FEDCC70F5C}" name="5" dataDxfId="3"/>
    <tableColumn id="9" xr3:uid="{CF530F17-F62D-49F8-8081-B0A97874014F}" name="6"/>
    <tableColumn id="10" xr3:uid="{D84662C0-6C64-4526-A5DD-730D01D5E756}" name="7"/>
    <tableColumn id="11" xr3:uid="{83A1DC01-B407-4023-B3C9-A81F2A315723}" name="8"/>
    <tableColumn id="12" xr3:uid="{BBABC5A2-282E-497C-8F67-1C18BE92AB7F}" name="9"/>
    <tableColumn id="13" xr3:uid="{E45F9B22-9596-43F6-AB7B-8158834F75DA}" name="10"/>
    <tableColumn id="14" xr3:uid="{5C1CF56F-BF3D-4F1A-800B-7DBD6E3386D6}" name="11"/>
    <tableColumn id="15" xr3:uid="{1D44E03A-F47E-4A96-9068-AAF0F8B01267}" name="12"/>
    <tableColumn id="16" xr3:uid="{0E8E0C18-4E73-4496-A5F3-B7665D1F0D6C}" name="13" dataDxfId="2"/>
    <tableColumn id="17" xr3:uid="{D417B2EC-A64F-46E0-A33B-741A5EBDB98E}" name="14"/>
    <tableColumn id="18" xr3:uid="{4207D957-32E8-4A66-A18B-97584D5D10C5}" name="15" dataDxfId="1"/>
    <tableColumn id="19" xr3:uid="{0720C5A4-B15B-4941-BB82-D4E7AFB5CC4F}" name="Total Unweighted" dataDxfId="0">
      <calculatedColumnFormula>SUM(D3:R3)</calculatedColumnFormula>
    </tableColumn>
    <tableColumn id="20" xr3:uid="{199FAE62-0E28-461F-9237-3A88F09936A7}" name="Total Weighted">
      <calculatedColumnFormula>0.4*(SUM(D3:G3))+0.4*(SUM(H3:O3))+0.2*(SUM(P3:R3))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E2320-A5D4-4120-9B8B-7F5CCF3DC074}">
  <dimension ref="A1:T57"/>
  <sheetViews>
    <sheetView workbookViewId="0">
      <selection activeCell="S24" sqref="S24"/>
    </sheetView>
  </sheetViews>
  <sheetFormatPr defaultRowHeight="15" x14ac:dyDescent="0.25"/>
  <cols>
    <col min="2" max="2" width="13.28515625" bestFit="1" customWidth="1"/>
    <col min="3" max="3" width="24.140625" style="2" bestFit="1" customWidth="1"/>
    <col min="4" max="4" width="9.140625" style="1"/>
    <col min="7" max="7" width="9.140625" style="2"/>
    <col min="16" max="16" width="9.140625" style="1"/>
    <col min="18" max="18" width="9.140625" style="2"/>
    <col min="19" max="19" width="19" customWidth="1"/>
    <col min="20" max="20" width="16.85546875" customWidth="1"/>
  </cols>
  <sheetData>
    <row r="1" spans="1:20" x14ac:dyDescent="0.25">
      <c r="D1" s="6" t="s">
        <v>17</v>
      </c>
      <c r="E1" s="7"/>
      <c r="F1" s="7"/>
      <c r="G1" s="8"/>
      <c r="H1" s="7" t="s">
        <v>18</v>
      </c>
      <c r="I1" s="7"/>
      <c r="J1" s="7"/>
      <c r="K1" s="7"/>
      <c r="L1" s="7"/>
      <c r="M1" s="7"/>
      <c r="N1" s="7"/>
      <c r="O1" s="7"/>
      <c r="P1" s="6" t="s">
        <v>19</v>
      </c>
      <c r="Q1" s="7"/>
      <c r="R1" s="8"/>
    </row>
    <row r="2" spans="1:20" x14ac:dyDescent="0.25">
      <c r="A2" t="s">
        <v>2</v>
      </c>
      <c r="B2" t="s">
        <v>0</v>
      </c>
      <c r="C2" s="2" t="s">
        <v>1</v>
      </c>
      <c r="D2" s="1" t="s">
        <v>20</v>
      </c>
      <c r="E2" t="s">
        <v>21</v>
      </c>
      <c r="F2" t="s">
        <v>22</v>
      </c>
      <c r="G2" s="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s="1" t="s">
        <v>32</v>
      </c>
      <c r="Q2" t="s">
        <v>33</v>
      </c>
      <c r="R2" s="2" t="s">
        <v>34</v>
      </c>
      <c r="S2" t="s">
        <v>15</v>
      </c>
      <c r="T2" t="s">
        <v>16</v>
      </c>
    </row>
    <row r="3" spans="1:20" x14ac:dyDescent="0.25">
      <c r="A3">
        <v>1</v>
      </c>
      <c r="B3" t="s">
        <v>14</v>
      </c>
      <c r="C3" s="2" t="s">
        <v>3</v>
      </c>
      <c r="D3" s="1">
        <v>5</v>
      </c>
      <c r="E3">
        <v>3</v>
      </c>
      <c r="F3">
        <v>1</v>
      </c>
      <c r="G3">
        <v>3</v>
      </c>
      <c r="H3" s="1">
        <v>5</v>
      </c>
      <c r="I3">
        <v>1</v>
      </c>
      <c r="J3">
        <v>1</v>
      </c>
      <c r="K3">
        <v>1</v>
      </c>
      <c r="L3">
        <v>5</v>
      </c>
      <c r="M3">
        <v>3</v>
      </c>
      <c r="N3">
        <v>1</v>
      </c>
      <c r="O3">
        <v>1</v>
      </c>
      <c r="P3" s="1">
        <v>1</v>
      </c>
      <c r="Q3">
        <v>1</v>
      </c>
      <c r="R3">
        <v>3</v>
      </c>
      <c r="S3" s="1">
        <f>SUM(D3:R3)</f>
        <v>35</v>
      </c>
      <c r="T3">
        <f>0.4*(SUM(D3:G3))+0.4*(SUM(H3:O3))+0.2*(SUM(P3:R3))</f>
        <v>13</v>
      </c>
    </row>
    <row r="4" spans="1:20" x14ac:dyDescent="0.25">
      <c r="A4">
        <v>2</v>
      </c>
      <c r="B4" t="s">
        <v>14</v>
      </c>
      <c r="C4" s="2" t="s">
        <v>4</v>
      </c>
      <c r="D4" s="1">
        <v>5</v>
      </c>
      <c r="E4">
        <v>3</v>
      </c>
      <c r="F4">
        <v>3</v>
      </c>
      <c r="G4">
        <v>3</v>
      </c>
      <c r="H4" s="1">
        <v>5</v>
      </c>
      <c r="I4">
        <v>3</v>
      </c>
      <c r="J4">
        <v>1</v>
      </c>
      <c r="K4">
        <v>3</v>
      </c>
      <c r="L4">
        <v>5</v>
      </c>
      <c r="M4">
        <v>5</v>
      </c>
      <c r="N4">
        <v>3</v>
      </c>
      <c r="O4">
        <v>1</v>
      </c>
      <c r="P4" s="1">
        <v>5</v>
      </c>
      <c r="Q4">
        <v>5</v>
      </c>
      <c r="R4">
        <v>3</v>
      </c>
      <c r="S4" s="1">
        <f t="shared" ref="S4:S14" si="0">SUM(D4:R4)</f>
        <v>53</v>
      </c>
      <c r="T4">
        <f t="shared" ref="T4:T14" si="1">0.4*(SUM(D4:G4))+0.4*(SUM(H4:O4))+0.2*(SUM(P4:R4))</f>
        <v>18.600000000000001</v>
      </c>
    </row>
    <row r="5" spans="1:20" x14ac:dyDescent="0.25">
      <c r="A5">
        <v>3</v>
      </c>
      <c r="B5" t="s">
        <v>14</v>
      </c>
      <c r="C5" s="2" t="s">
        <v>5</v>
      </c>
      <c r="D5" s="1">
        <v>3</v>
      </c>
      <c r="E5">
        <v>3</v>
      </c>
      <c r="F5">
        <v>3</v>
      </c>
      <c r="G5">
        <v>1</v>
      </c>
      <c r="H5" s="1">
        <v>3</v>
      </c>
      <c r="I5">
        <v>3</v>
      </c>
      <c r="J5">
        <v>1</v>
      </c>
      <c r="K5">
        <v>3</v>
      </c>
      <c r="L5">
        <v>3</v>
      </c>
      <c r="M5">
        <v>5</v>
      </c>
      <c r="N5">
        <v>1</v>
      </c>
      <c r="O5">
        <v>1</v>
      </c>
      <c r="P5" s="1">
        <v>3</v>
      </c>
      <c r="Q5">
        <v>1</v>
      </c>
      <c r="R5">
        <v>3</v>
      </c>
      <c r="S5" s="1">
        <f t="shared" si="0"/>
        <v>37</v>
      </c>
      <c r="T5">
        <f t="shared" si="1"/>
        <v>13.4</v>
      </c>
    </row>
    <row r="6" spans="1:20" x14ac:dyDescent="0.25">
      <c r="A6">
        <v>4</v>
      </c>
      <c r="B6" t="s">
        <v>14</v>
      </c>
      <c r="C6" s="2" t="s">
        <v>6</v>
      </c>
      <c r="D6" s="1">
        <v>1</v>
      </c>
      <c r="E6">
        <v>3</v>
      </c>
      <c r="F6">
        <v>5</v>
      </c>
      <c r="G6">
        <v>3</v>
      </c>
      <c r="H6" s="1">
        <v>1</v>
      </c>
      <c r="I6">
        <v>3</v>
      </c>
      <c r="J6">
        <v>3</v>
      </c>
      <c r="K6">
        <v>5</v>
      </c>
      <c r="L6">
        <v>3</v>
      </c>
      <c r="M6">
        <v>3</v>
      </c>
      <c r="N6">
        <v>1</v>
      </c>
      <c r="O6">
        <v>1</v>
      </c>
      <c r="P6" s="1">
        <v>5</v>
      </c>
      <c r="Q6">
        <v>3</v>
      </c>
      <c r="R6">
        <v>1</v>
      </c>
      <c r="S6" s="1">
        <f t="shared" si="0"/>
        <v>41</v>
      </c>
      <c r="T6">
        <f t="shared" si="1"/>
        <v>14.600000000000001</v>
      </c>
    </row>
    <row r="7" spans="1:20" x14ac:dyDescent="0.25">
      <c r="A7">
        <v>5</v>
      </c>
      <c r="B7" t="s">
        <v>14</v>
      </c>
      <c r="C7" s="2" t="s">
        <v>7</v>
      </c>
      <c r="D7" s="1">
        <v>5</v>
      </c>
      <c r="E7">
        <v>5</v>
      </c>
      <c r="F7">
        <v>1</v>
      </c>
      <c r="G7">
        <v>3</v>
      </c>
      <c r="H7" s="1">
        <v>5</v>
      </c>
      <c r="I7">
        <v>1</v>
      </c>
      <c r="J7">
        <v>1</v>
      </c>
      <c r="K7">
        <v>5</v>
      </c>
      <c r="L7">
        <v>5</v>
      </c>
      <c r="M7">
        <v>3</v>
      </c>
      <c r="N7">
        <v>1</v>
      </c>
      <c r="O7">
        <v>1</v>
      </c>
      <c r="P7" s="1">
        <v>1</v>
      </c>
      <c r="Q7">
        <v>3</v>
      </c>
      <c r="R7">
        <v>1</v>
      </c>
      <c r="S7" s="1">
        <f t="shared" si="0"/>
        <v>41</v>
      </c>
      <c r="T7">
        <f t="shared" si="1"/>
        <v>15.400000000000002</v>
      </c>
    </row>
    <row r="8" spans="1:20" x14ac:dyDescent="0.25">
      <c r="A8">
        <v>6</v>
      </c>
      <c r="B8" t="s">
        <v>14</v>
      </c>
      <c r="C8" s="2" t="s">
        <v>8</v>
      </c>
      <c r="D8" s="1">
        <v>5</v>
      </c>
      <c r="E8">
        <v>5</v>
      </c>
      <c r="F8">
        <v>5</v>
      </c>
      <c r="G8">
        <v>3</v>
      </c>
      <c r="H8" s="1">
        <v>5</v>
      </c>
      <c r="I8">
        <v>3</v>
      </c>
      <c r="J8">
        <v>5</v>
      </c>
      <c r="K8">
        <v>5</v>
      </c>
      <c r="L8">
        <v>5</v>
      </c>
      <c r="M8">
        <v>5</v>
      </c>
      <c r="N8">
        <v>3</v>
      </c>
      <c r="O8">
        <v>1</v>
      </c>
      <c r="P8" s="1">
        <v>3</v>
      </c>
      <c r="Q8">
        <v>5</v>
      </c>
      <c r="R8">
        <v>3</v>
      </c>
      <c r="S8" s="1">
        <f t="shared" si="0"/>
        <v>61</v>
      </c>
      <c r="T8">
        <f t="shared" si="1"/>
        <v>22.2</v>
      </c>
    </row>
    <row r="9" spans="1:20" x14ac:dyDescent="0.25">
      <c r="A9">
        <v>7</v>
      </c>
      <c r="B9" t="s">
        <v>14</v>
      </c>
      <c r="C9" s="2" t="s">
        <v>9</v>
      </c>
      <c r="D9" s="1">
        <v>3</v>
      </c>
      <c r="E9">
        <v>3</v>
      </c>
      <c r="F9">
        <v>1</v>
      </c>
      <c r="G9">
        <v>1</v>
      </c>
      <c r="H9" s="1">
        <v>3</v>
      </c>
      <c r="I9">
        <v>1</v>
      </c>
      <c r="J9">
        <v>1</v>
      </c>
      <c r="K9">
        <v>1</v>
      </c>
      <c r="L9">
        <v>3</v>
      </c>
      <c r="M9">
        <v>3</v>
      </c>
      <c r="N9">
        <v>1</v>
      </c>
      <c r="O9">
        <v>1</v>
      </c>
      <c r="P9" s="1">
        <v>3</v>
      </c>
      <c r="Q9">
        <v>3</v>
      </c>
      <c r="R9">
        <v>1</v>
      </c>
      <c r="S9" s="1">
        <f t="shared" si="0"/>
        <v>29</v>
      </c>
      <c r="T9">
        <f t="shared" si="1"/>
        <v>10.200000000000001</v>
      </c>
    </row>
    <row r="10" spans="1:20" x14ac:dyDescent="0.25">
      <c r="A10">
        <v>8</v>
      </c>
      <c r="B10" t="s">
        <v>14</v>
      </c>
      <c r="C10" s="2" t="s">
        <v>10</v>
      </c>
      <c r="D10" s="1">
        <v>3</v>
      </c>
      <c r="E10">
        <v>5</v>
      </c>
      <c r="F10">
        <v>5</v>
      </c>
      <c r="G10">
        <v>3</v>
      </c>
      <c r="H10" s="1">
        <v>5</v>
      </c>
      <c r="I10">
        <v>5</v>
      </c>
      <c r="J10">
        <v>5</v>
      </c>
      <c r="K10">
        <v>5</v>
      </c>
      <c r="L10">
        <v>5</v>
      </c>
      <c r="M10">
        <v>5</v>
      </c>
      <c r="N10">
        <v>1</v>
      </c>
      <c r="O10">
        <v>3</v>
      </c>
      <c r="P10" s="1">
        <v>5</v>
      </c>
      <c r="Q10">
        <v>5</v>
      </c>
      <c r="R10">
        <v>3</v>
      </c>
      <c r="S10" s="1">
        <f t="shared" si="0"/>
        <v>63</v>
      </c>
      <c r="T10">
        <f t="shared" si="1"/>
        <v>22.6</v>
      </c>
    </row>
    <row r="11" spans="1:20" x14ac:dyDescent="0.25">
      <c r="A11">
        <v>9</v>
      </c>
      <c r="B11" t="s">
        <v>14</v>
      </c>
      <c r="C11" s="2" t="s">
        <v>11</v>
      </c>
      <c r="D11" s="1">
        <v>5</v>
      </c>
      <c r="E11">
        <v>5</v>
      </c>
      <c r="F11">
        <v>3</v>
      </c>
      <c r="G11">
        <v>3</v>
      </c>
      <c r="H11" s="1">
        <v>5</v>
      </c>
      <c r="I11">
        <v>3</v>
      </c>
      <c r="J11">
        <v>1</v>
      </c>
      <c r="K11">
        <v>5</v>
      </c>
      <c r="L11">
        <v>3</v>
      </c>
      <c r="M11">
        <v>3</v>
      </c>
      <c r="N11">
        <v>3</v>
      </c>
      <c r="O11">
        <v>1</v>
      </c>
      <c r="P11" s="1">
        <v>5</v>
      </c>
      <c r="Q11">
        <v>3</v>
      </c>
      <c r="R11">
        <v>3</v>
      </c>
      <c r="S11" s="1">
        <f t="shared" si="0"/>
        <v>51</v>
      </c>
      <c r="T11">
        <f t="shared" si="1"/>
        <v>18.2</v>
      </c>
    </row>
    <row r="12" spans="1:20" x14ac:dyDescent="0.25">
      <c r="A12">
        <v>10</v>
      </c>
      <c r="B12" t="s">
        <v>14</v>
      </c>
      <c r="C12" s="2" t="s">
        <v>12</v>
      </c>
      <c r="D12" s="1">
        <v>3</v>
      </c>
      <c r="E12">
        <v>3</v>
      </c>
      <c r="F12">
        <v>3</v>
      </c>
      <c r="G12">
        <v>5</v>
      </c>
      <c r="H12" s="1">
        <v>5</v>
      </c>
      <c r="I12">
        <v>3</v>
      </c>
      <c r="J12">
        <v>3</v>
      </c>
      <c r="K12">
        <v>3</v>
      </c>
      <c r="L12">
        <v>5</v>
      </c>
      <c r="M12">
        <v>5</v>
      </c>
      <c r="N12">
        <v>1</v>
      </c>
      <c r="O12">
        <v>1</v>
      </c>
      <c r="P12" s="1">
        <v>5</v>
      </c>
      <c r="Q12">
        <v>3</v>
      </c>
      <c r="R12">
        <v>3</v>
      </c>
      <c r="S12" s="1">
        <f t="shared" si="0"/>
        <v>51</v>
      </c>
      <c r="T12">
        <f t="shared" si="1"/>
        <v>18.2</v>
      </c>
    </row>
    <row r="13" spans="1:20" x14ac:dyDescent="0.25">
      <c r="A13">
        <v>11</v>
      </c>
      <c r="B13" t="s">
        <v>14</v>
      </c>
      <c r="C13" s="2" t="s">
        <v>13</v>
      </c>
      <c r="D13" s="1">
        <v>3</v>
      </c>
      <c r="E13">
        <v>3</v>
      </c>
      <c r="F13">
        <v>3</v>
      </c>
      <c r="G13">
        <v>3</v>
      </c>
      <c r="H13" s="1">
        <v>3</v>
      </c>
      <c r="I13">
        <v>5</v>
      </c>
      <c r="J13">
        <v>5</v>
      </c>
      <c r="K13">
        <v>5</v>
      </c>
      <c r="L13">
        <v>3</v>
      </c>
      <c r="M13">
        <v>5</v>
      </c>
      <c r="N13">
        <v>3</v>
      </c>
      <c r="O13">
        <v>1</v>
      </c>
      <c r="P13" s="1">
        <v>3</v>
      </c>
      <c r="Q13">
        <v>1</v>
      </c>
      <c r="R13">
        <v>1</v>
      </c>
      <c r="S13" s="1">
        <f t="shared" si="0"/>
        <v>47</v>
      </c>
      <c r="T13">
        <f t="shared" si="1"/>
        <v>17.8</v>
      </c>
    </row>
    <row r="14" spans="1:20" x14ac:dyDescent="0.25">
      <c r="A14">
        <v>12</v>
      </c>
      <c r="B14" t="s">
        <v>35</v>
      </c>
      <c r="C14" s="2" t="s">
        <v>3</v>
      </c>
      <c r="D14" s="1">
        <v>3</v>
      </c>
      <c r="E14">
        <v>2</v>
      </c>
      <c r="F14">
        <v>2</v>
      </c>
      <c r="G14">
        <v>5</v>
      </c>
      <c r="H14" s="1">
        <v>5</v>
      </c>
      <c r="I14">
        <v>3</v>
      </c>
      <c r="J14">
        <v>2</v>
      </c>
      <c r="K14">
        <v>2</v>
      </c>
      <c r="L14">
        <v>3</v>
      </c>
      <c r="M14">
        <v>3</v>
      </c>
      <c r="N14">
        <v>1</v>
      </c>
      <c r="O14">
        <v>1</v>
      </c>
      <c r="P14" s="1">
        <v>1</v>
      </c>
      <c r="Q14">
        <v>3</v>
      </c>
      <c r="R14">
        <v>5</v>
      </c>
      <c r="S14" s="1">
        <f t="shared" si="0"/>
        <v>41</v>
      </c>
      <c r="T14">
        <f t="shared" si="1"/>
        <v>14.600000000000001</v>
      </c>
    </row>
    <row r="15" spans="1:20" x14ac:dyDescent="0.25">
      <c r="A15">
        <v>13</v>
      </c>
      <c r="B15" t="s">
        <v>35</v>
      </c>
      <c r="C15" s="2" t="s">
        <v>4</v>
      </c>
      <c r="D15" s="1">
        <v>3</v>
      </c>
      <c r="E15">
        <v>3</v>
      </c>
      <c r="F15">
        <v>3</v>
      </c>
      <c r="G15">
        <v>3</v>
      </c>
      <c r="H15" s="1">
        <v>3</v>
      </c>
      <c r="I15">
        <v>2</v>
      </c>
      <c r="J15">
        <v>2</v>
      </c>
      <c r="K15">
        <v>3</v>
      </c>
      <c r="L15">
        <v>2</v>
      </c>
      <c r="M15">
        <v>2</v>
      </c>
      <c r="N15">
        <v>1</v>
      </c>
      <c r="O15">
        <v>1</v>
      </c>
      <c r="P15" s="1">
        <v>4</v>
      </c>
      <c r="Q15">
        <v>3</v>
      </c>
      <c r="R15">
        <v>3</v>
      </c>
      <c r="S15" s="1">
        <f t="shared" ref="S15:S57" si="2">SUM(D15:R15)</f>
        <v>38</v>
      </c>
      <c r="T15">
        <f t="shared" ref="T15:T57" si="3">0.4*(SUM(D15:G15))+0.4*(SUM(H15:O15))+0.2*(SUM(P15:R15))</f>
        <v>13.200000000000001</v>
      </c>
    </row>
    <row r="16" spans="1:20" x14ac:dyDescent="0.25">
      <c r="A16">
        <v>14</v>
      </c>
      <c r="B16" t="s">
        <v>35</v>
      </c>
      <c r="C16" s="2" t="s">
        <v>5</v>
      </c>
      <c r="D16" s="1">
        <v>3</v>
      </c>
      <c r="E16">
        <v>3</v>
      </c>
      <c r="F16">
        <v>3</v>
      </c>
      <c r="G16">
        <v>3</v>
      </c>
      <c r="H16" s="1">
        <v>3</v>
      </c>
      <c r="I16">
        <v>3</v>
      </c>
      <c r="J16">
        <v>3</v>
      </c>
      <c r="K16">
        <v>3</v>
      </c>
      <c r="L16">
        <v>2</v>
      </c>
      <c r="M16">
        <v>3</v>
      </c>
      <c r="N16">
        <v>1</v>
      </c>
      <c r="O16">
        <v>3</v>
      </c>
      <c r="P16" s="1">
        <v>3</v>
      </c>
      <c r="Q16">
        <v>3</v>
      </c>
      <c r="R16">
        <v>3</v>
      </c>
      <c r="S16" s="1">
        <f t="shared" si="2"/>
        <v>42</v>
      </c>
      <c r="T16">
        <f t="shared" si="3"/>
        <v>15.000000000000002</v>
      </c>
    </row>
    <row r="17" spans="1:20" x14ac:dyDescent="0.25">
      <c r="A17">
        <v>15</v>
      </c>
      <c r="B17" t="s">
        <v>35</v>
      </c>
      <c r="C17" s="2" t="s">
        <v>6</v>
      </c>
      <c r="D17" s="1">
        <v>3</v>
      </c>
      <c r="E17">
        <v>3</v>
      </c>
      <c r="F17">
        <v>3</v>
      </c>
      <c r="G17">
        <v>3</v>
      </c>
      <c r="H17" s="1">
        <v>3</v>
      </c>
      <c r="I17">
        <v>2</v>
      </c>
      <c r="J17">
        <v>2</v>
      </c>
      <c r="K17">
        <v>3</v>
      </c>
      <c r="L17">
        <v>2</v>
      </c>
      <c r="M17">
        <v>2</v>
      </c>
      <c r="N17">
        <v>1</v>
      </c>
      <c r="O17">
        <v>1</v>
      </c>
      <c r="P17" s="1">
        <v>3</v>
      </c>
      <c r="Q17">
        <v>3</v>
      </c>
      <c r="R17">
        <v>3</v>
      </c>
      <c r="S17" s="1">
        <f t="shared" si="2"/>
        <v>37</v>
      </c>
      <c r="T17">
        <f t="shared" si="3"/>
        <v>13.000000000000002</v>
      </c>
    </row>
    <row r="18" spans="1:20" x14ac:dyDescent="0.25">
      <c r="A18">
        <v>16</v>
      </c>
      <c r="B18" t="s">
        <v>35</v>
      </c>
      <c r="C18" s="2" t="s">
        <v>7</v>
      </c>
      <c r="D18" s="1">
        <v>4</v>
      </c>
      <c r="E18">
        <v>3</v>
      </c>
      <c r="F18">
        <v>3</v>
      </c>
      <c r="G18">
        <v>5</v>
      </c>
      <c r="H18" s="1">
        <v>5</v>
      </c>
      <c r="I18">
        <v>3</v>
      </c>
      <c r="J18">
        <v>4</v>
      </c>
      <c r="K18">
        <v>3</v>
      </c>
      <c r="L18">
        <v>3</v>
      </c>
      <c r="M18">
        <v>3</v>
      </c>
      <c r="N18">
        <v>1</v>
      </c>
      <c r="O18">
        <v>1</v>
      </c>
      <c r="P18" s="1">
        <v>1</v>
      </c>
      <c r="Q18">
        <v>1</v>
      </c>
      <c r="R18">
        <v>4</v>
      </c>
      <c r="S18" s="1">
        <f t="shared" si="2"/>
        <v>44</v>
      </c>
      <c r="T18">
        <f t="shared" si="3"/>
        <v>16.400000000000002</v>
      </c>
    </row>
    <row r="19" spans="1:20" x14ac:dyDescent="0.25">
      <c r="A19">
        <v>17</v>
      </c>
      <c r="B19" t="s">
        <v>35</v>
      </c>
      <c r="C19" s="2" t="s">
        <v>8</v>
      </c>
      <c r="D19" s="1">
        <v>3</v>
      </c>
      <c r="E19">
        <v>4</v>
      </c>
      <c r="F19">
        <v>3</v>
      </c>
      <c r="G19">
        <v>5</v>
      </c>
      <c r="H19" s="1">
        <v>3</v>
      </c>
      <c r="I19">
        <v>2</v>
      </c>
      <c r="J19">
        <v>3</v>
      </c>
      <c r="K19">
        <v>5</v>
      </c>
      <c r="L19">
        <v>3</v>
      </c>
      <c r="M19">
        <v>3</v>
      </c>
      <c r="N19">
        <v>1</v>
      </c>
      <c r="O19">
        <v>1</v>
      </c>
      <c r="P19" s="1">
        <v>3</v>
      </c>
      <c r="Q19">
        <v>3</v>
      </c>
      <c r="R19">
        <v>3</v>
      </c>
      <c r="S19" s="1">
        <f t="shared" si="2"/>
        <v>45</v>
      </c>
      <c r="T19">
        <f t="shared" si="3"/>
        <v>16.2</v>
      </c>
    </row>
    <row r="20" spans="1:20" x14ac:dyDescent="0.25">
      <c r="A20">
        <v>18</v>
      </c>
      <c r="B20" t="s">
        <v>35</v>
      </c>
      <c r="C20" s="2" t="s">
        <v>9</v>
      </c>
      <c r="D20" s="1">
        <v>3</v>
      </c>
      <c r="E20">
        <v>2</v>
      </c>
      <c r="F20">
        <v>1</v>
      </c>
      <c r="G20">
        <v>3</v>
      </c>
      <c r="H20" s="1">
        <v>2</v>
      </c>
      <c r="I20">
        <v>2</v>
      </c>
      <c r="J20">
        <v>2</v>
      </c>
      <c r="K20">
        <v>1</v>
      </c>
      <c r="L20">
        <v>2</v>
      </c>
      <c r="M20">
        <v>2</v>
      </c>
      <c r="N20">
        <v>1</v>
      </c>
      <c r="O20">
        <v>1</v>
      </c>
      <c r="P20" s="1">
        <v>2</v>
      </c>
      <c r="Q20">
        <v>1</v>
      </c>
      <c r="R20">
        <v>2</v>
      </c>
      <c r="S20" s="1">
        <f t="shared" si="2"/>
        <v>27</v>
      </c>
      <c r="T20">
        <f t="shared" si="3"/>
        <v>9.8000000000000007</v>
      </c>
    </row>
    <row r="21" spans="1:20" x14ac:dyDescent="0.25">
      <c r="A21">
        <v>19</v>
      </c>
      <c r="B21" t="s">
        <v>35</v>
      </c>
      <c r="C21" s="2" t="s">
        <v>10</v>
      </c>
      <c r="D21" s="1">
        <v>5</v>
      </c>
      <c r="E21">
        <v>5</v>
      </c>
      <c r="F21">
        <v>3</v>
      </c>
      <c r="G21">
        <v>5</v>
      </c>
      <c r="H21" s="1">
        <v>5</v>
      </c>
      <c r="I21">
        <v>5</v>
      </c>
      <c r="J21">
        <v>5</v>
      </c>
      <c r="K21">
        <v>5</v>
      </c>
      <c r="L21">
        <v>5</v>
      </c>
      <c r="M21">
        <v>3</v>
      </c>
      <c r="N21">
        <v>1</v>
      </c>
      <c r="O21">
        <v>1</v>
      </c>
      <c r="P21" s="1">
        <v>2</v>
      </c>
      <c r="Q21">
        <v>1</v>
      </c>
      <c r="R21">
        <v>2</v>
      </c>
      <c r="S21" s="1">
        <f t="shared" si="2"/>
        <v>53</v>
      </c>
      <c r="T21">
        <f t="shared" si="3"/>
        <v>20.2</v>
      </c>
    </row>
    <row r="22" spans="1:20" x14ac:dyDescent="0.25">
      <c r="A22">
        <v>20</v>
      </c>
      <c r="B22" t="s">
        <v>35</v>
      </c>
      <c r="C22" s="2" t="s">
        <v>11</v>
      </c>
      <c r="D22" s="1">
        <v>3</v>
      </c>
      <c r="E22">
        <v>3</v>
      </c>
      <c r="F22">
        <v>3</v>
      </c>
      <c r="G22">
        <v>3</v>
      </c>
      <c r="H22" s="1">
        <v>3</v>
      </c>
      <c r="I22">
        <v>3</v>
      </c>
      <c r="J22">
        <v>3</v>
      </c>
      <c r="K22">
        <v>3</v>
      </c>
      <c r="L22">
        <v>3</v>
      </c>
      <c r="M22">
        <v>3</v>
      </c>
      <c r="N22">
        <v>1</v>
      </c>
      <c r="O22">
        <v>1</v>
      </c>
      <c r="P22" s="1">
        <v>3</v>
      </c>
      <c r="Q22">
        <v>3</v>
      </c>
      <c r="R22">
        <v>4</v>
      </c>
      <c r="S22" s="1">
        <f t="shared" si="2"/>
        <v>42</v>
      </c>
      <c r="T22">
        <f t="shared" si="3"/>
        <v>14.8</v>
      </c>
    </row>
    <row r="23" spans="1:20" x14ac:dyDescent="0.25">
      <c r="A23">
        <v>21</v>
      </c>
      <c r="B23" t="s">
        <v>35</v>
      </c>
      <c r="C23" s="2" t="s">
        <v>12</v>
      </c>
      <c r="D23" s="1">
        <v>4</v>
      </c>
      <c r="E23">
        <v>4</v>
      </c>
      <c r="F23">
        <v>5</v>
      </c>
      <c r="G23">
        <v>4</v>
      </c>
      <c r="H23" s="1">
        <v>4</v>
      </c>
      <c r="I23">
        <v>4</v>
      </c>
      <c r="J23">
        <v>4</v>
      </c>
      <c r="K23">
        <v>5</v>
      </c>
      <c r="L23">
        <v>3</v>
      </c>
      <c r="M23">
        <v>3</v>
      </c>
      <c r="N23">
        <v>1</v>
      </c>
      <c r="O23">
        <v>1</v>
      </c>
      <c r="P23" s="1">
        <v>5</v>
      </c>
      <c r="Q23">
        <v>3</v>
      </c>
      <c r="R23">
        <v>5</v>
      </c>
      <c r="S23" s="1">
        <f t="shared" si="2"/>
        <v>55</v>
      </c>
      <c r="T23">
        <f t="shared" si="3"/>
        <v>19.400000000000002</v>
      </c>
    </row>
    <row r="24" spans="1:20" x14ac:dyDescent="0.25">
      <c r="A24">
        <v>22</v>
      </c>
      <c r="B24" t="s">
        <v>35</v>
      </c>
      <c r="C24" s="2" t="s">
        <v>13</v>
      </c>
      <c r="D24" s="1">
        <v>3</v>
      </c>
      <c r="E24">
        <v>3</v>
      </c>
      <c r="F24">
        <v>3</v>
      </c>
      <c r="G24">
        <v>3</v>
      </c>
      <c r="H24" s="1">
        <v>3</v>
      </c>
      <c r="I24">
        <v>3</v>
      </c>
      <c r="J24">
        <v>3</v>
      </c>
      <c r="K24">
        <v>4</v>
      </c>
      <c r="L24">
        <v>3</v>
      </c>
      <c r="M24">
        <v>3</v>
      </c>
      <c r="N24">
        <v>1</v>
      </c>
      <c r="O24">
        <v>1</v>
      </c>
      <c r="P24" s="1">
        <v>2</v>
      </c>
      <c r="Q24">
        <v>2</v>
      </c>
      <c r="R24">
        <v>3</v>
      </c>
      <c r="S24" s="1">
        <f t="shared" si="2"/>
        <v>40</v>
      </c>
      <c r="T24">
        <f t="shared" si="3"/>
        <v>14.600000000000001</v>
      </c>
    </row>
    <row r="25" spans="1:20" x14ac:dyDescent="0.25">
      <c r="A25">
        <v>23</v>
      </c>
      <c r="B25" t="s">
        <v>36</v>
      </c>
      <c r="C25" s="2" t="s">
        <v>3</v>
      </c>
      <c r="D25" s="1">
        <v>1</v>
      </c>
      <c r="E25">
        <v>1</v>
      </c>
      <c r="F25">
        <v>1</v>
      </c>
      <c r="G25">
        <v>1</v>
      </c>
      <c r="H25" s="1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 s="1">
        <v>1</v>
      </c>
      <c r="Q25">
        <v>1</v>
      </c>
      <c r="R25">
        <v>1</v>
      </c>
      <c r="S25" s="1">
        <f t="shared" si="2"/>
        <v>15</v>
      </c>
      <c r="T25">
        <f t="shared" si="3"/>
        <v>5.4</v>
      </c>
    </row>
    <row r="26" spans="1:20" x14ac:dyDescent="0.25">
      <c r="A26">
        <v>24</v>
      </c>
      <c r="B26" t="s">
        <v>36</v>
      </c>
      <c r="C26" s="2" t="s">
        <v>4</v>
      </c>
      <c r="D26" s="1">
        <v>1</v>
      </c>
      <c r="E26">
        <v>1</v>
      </c>
      <c r="F26">
        <v>1</v>
      </c>
      <c r="G26">
        <v>1</v>
      </c>
      <c r="H26" s="1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 s="1">
        <v>1</v>
      </c>
      <c r="Q26">
        <v>1</v>
      </c>
      <c r="R26">
        <v>1</v>
      </c>
      <c r="S26" s="1">
        <f t="shared" si="2"/>
        <v>15</v>
      </c>
      <c r="T26">
        <f t="shared" si="3"/>
        <v>5.4</v>
      </c>
    </row>
    <row r="27" spans="1:20" x14ac:dyDescent="0.25">
      <c r="A27">
        <v>25</v>
      </c>
      <c r="B27" t="s">
        <v>36</v>
      </c>
      <c r="C27" s="2" t="s">
        <v>5</v>
      </c>
      <c r="D27" s="1">
        <v>1</v>
      </c>
      <c r="E27">
        <v>1</v>
      </c>
      <c r="F27">
        <v>1</v>
      </c>
      <c r="G27">
        <v>1</v>
      </c>
      <c r="H27" s="1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 s="1">
        <v>1</v>
      </c>
      <c r="Q27">
        <v>1</v>
      </c>
      <c r="R27">
        <v>1</v>
      </c>
      <c r="S27" s="1">
        <f t="shared" si="2"/>
        <v>15</v>
      </c>
      <c r="T27">
        <f t="shared" si="3"/>
        <v>5.4</v>
      </c>
    </row>
    <row r="28" spans="1:20" x14ac:dyDescent="0.25">
      <c r="A28">
        <v>26</v>
      </c>
      <c r="B28" t="s">
        <v>36</v>
      </c>
      <c r="C28" s="2" t="s">
        <v>6</v>
      </c>
      <c r="D28" s="1">
        <v>1</v>
      </c>
      <c r="E28">
        <v>1</v>
      </c>
      <c r="F28">
        <v>1</v>
      </c>
      <c r="G28">
        <v>1</v>
      </c>
      <c r="H28" s="1">
        <v>1</v>
      </c>
      <c r="I28">
        <v>3</v>
      </c>
      <c r="J28">
        <v>3</v>
      </c>
      <c r="K28">
        <v>3</v>
      </c>
      <c r="L28">
        <v>3</v>
      </c>
      <c r="M28">
        <v>3</v>
      </c>
      <c r="N28">
        <v>3</v>
      </c>
      <c r="O28">
        <v>3</v>
      </c>
      <c r="P28" s="1">
        <v>3</v>
      </c>
      <c r="Q28">
        <v>3</v>
      </c>
      <c r="R28">
        <v>3</v>
      </c>
      <c r="S28" s="1">
        <f t="shared" si="2"/>
        <v>35</v>
      </c>
      <c r="T28">
        <f t="shared" si="3"/>
        <v>12.200000000000001</v>
      </c>
    </row>
    <row r="29" spans="1:20" x14ac:dyDescent="0.25">
      <c r="A29">
        <v>27</v>
      </c>
      <c r="B29" t="s">
        <v>36</v>
      </c>
      <c r="C29" s="2" t="s">
        <v>7</v>
      </c>
      <c r="D29" s="1">
        <v>1</v>
      </c>
      <c r="E29">
        <v>1</v>
      </c>
      <c r="F29">
        <v>1</v>
      </c>
      <c r="G29">
        <v>1</v>
      </c>
      <c r="H29" s="1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 s="1">
        <v>1</v>
      </c>
      <c r="Q29">
        <v>1</v>
      </c>
      <c r="R29">
        <v>1</v>
      </c>
      <c r="S29" s="1">
        <f t="shared" si="2"/>
        <v>15</v>
      </c>
      <c r="T29">
        <f t="shared" si="3"/>
        <v>5.4</v>
      </c>
    </row>
    <row r="30" spans="1:20" x14ac:dyDescent="0.25">
      <c r="A30">
        <v>28</v>
      </c>
      <c r="B30" t="s">
        <v>36</v>
      </c>
      <c r="C30" s="2" t="s">
        <v>8</v>
      </c>
      <c r="D30" s="1">
        <v>4</v>
      </c>
      <c r="E30">
        <v>4</v>
      </c>
      <c r="F30">
        <v>3</v>
      </c>
      <c r="G30">
        <v>3</v>
      </c>
      <c r="H30" s="1">
        <v>5</v>
      </c>
      <c r="I30">
        <v>3</v>
      </c>
      <c r="J30">
        <v>3</v>
      </c>
      <c r="K30">
        <v>4</v>
      </c>
      <c r="L30">
        <v>5</v>
      </c>
      <c r="M30">
        <v>3</v>
      </c>
      <c r="N30">
        <v>3</v>
      </c>
      <c r="O30">
        <v>4</v>
      </c>
      <c r="P30" s="1">
        <v>4</v>
      </c>
      <c r="Q30">
        <v>5</v>
      </c>
      <c r="R30">
        <v>3</v>
      </c>
      <c r="S30" s="1">
        <f t="shared" si="2"/>
        <v>56</v>
      </c>
      <c r="T30">
        <f t="shared" si="3"/>
        <v>20</v>
      </c>
    </row>
    <row r="31" spans="1:20" x14ac:dyDescent="0.25">
      <c r="A31">
        <v>29</v>
      </c>
      <c r="B31" t="s">
        <v>36</v>
      </c>
      <c r="C31" s="2" t="s">
        <v>9</v>
      </c>
      <c r="D31" s="1">
        <v>1</v>
      </c>
      <c r="E31">
        <v>1</v>
      </c>
      <c r="F31">
        <v>1</v>
      </c>
      <c r="G31">
        <v>1</v>
      </c>
      <c r="H31" s="1">
        <v>1</v>
      </c>
      <c r="I31">
        <v>1</v>
      </c>
      <c r="J31">
        <v>1</v>
      </c>
      <c r="K31">
        <v>1</v>
      </c>
      <c r="L31">
        <v>5</v>
      </c>
      <c r="M31">
        <v>1</v>
      </c>
      <c r="N31">
        <v>1</v>
      </c>
      <c r="O31">
        <v>1</v>
      </c>
      <c r="P31" s="1">
        <v>5</v>
      </c>
      <c r="Q31">
        <v>5</v>
      </c>
      <c r="R31">
        <v>1</v>
      </c>
      <c r="S31" s="1">
        <f t="shared" si="2"/>
        <v>27</v>
      </c>
      <c r="T31">
        <f t="shared" si="3"/>
        <v>8.6000000000000014</v>
      </c>
    </row>
    <row r="32" spans="1:20" x14ac:dyDescent="0.25">
      <c r="A32">
        <v>30</v>
      </c>
      <c r="B32" t="s">
        <v>36</v>
      </c>
      <c r="C32" s="2" t="s">
        <v>10</v>
      </c>
      <c r="D32" s="1">
        <v>5</v>
      </c>
      <c r="E32">
        <v>5</v>
      </c>
      <c r="F32">
        <v>5</v>
      </c>
      <c r="G32">
        <v>5</v>
      </c>
      <c r="H32" s="1">
        <v>5</v>
      </c>
      <c r="I32">
        <v>5</v>
      </c>
      <c r="J32">
        <v>5</v>
      </c>
      <c r="K32">
        <v>5</v>
      </c>
      <c r="L32">
        <v>5</v>
      </c>
      <c r="M32">
        <v>5</v>
      </c>
      <c r="N32">
        <v>5</v>
      </c>
      <c r="O32">
        <v>5</v>
      </c>
      <c r="P32" s="1">
        <v>5</v>
      </c>
      <c r="Q32">
        <v>5</v>
      </c>
      <c r="R32">
        <v>5</v>
      </c>
      <c r="S32" s="1">
        <f t="shared" si="2"/>
        <v>75</v>
      </c>
      <c r="T32">
        <f t="shared" si="3"/>
        <v>27</v>
      </c>
    </row>
    <row r="33" spans="1:20" x14ac:dyDescent="0.25">
      <c r="A33">
        <v>31</v>
      </c>
      <c r="B33" t="s">
        <v>36</v>
      </c>
      <c r="C33" s="2" t="s">
        <v>11</v>
      </c>
      <c r="D33" s="1">
        <v>3</v>
      </c>
      <c r="E33">
        <v>2</v>
      </c>
      <c r="F33">
        <v>3</v>
      </c>
      <c r="G33">
        <v>2</v>
      </c>
      <c r="H33" s="1">
        <v>3</v>
      </c>
      <c r="I33">
        <v>2</v>
      </c>
      <c r="J33">
        <v>3</v>
      </c>
      <c r="K33">
        <v>3</v>
      </c>
      <c r="L33">
        <v>2</v>
      </c>
      <c r="M33">
        <v>3</v>
      </c>
      <c r="N33">
        <v>3</v>
      </c>
      <c r="O33">
        <v>2</v>
      </c>
      <c r="P33" s="1">
        <v>3</v>
      </c>
      <c r="Q33">
        <v>3</v>
      </c>
      <c r="R33">
        <v>3</v>
      </c>
      <c r="S33" s="1">
        <f t="shared" si="2"/>
        <v>40</v>
      </c>
      <c r="T33">
        <f t="shared" si="3"/>
        <v>14.200000000000001</v>
      </c>
    </row>
    <row r="34" spans="1:20" x14ac:dyDescent="0.25">
      <c r="A34">
        <v>32</v>
      </c>
      <c r="B34" t="s">
        <v>36</v>
      </c>
      <c r="C34" s="2" t="s">
        <v>12</v>
      </c>
      <c r="D34" s="1">
        <v>2</v>
      </c>
      <c r="E34">
        <v>2</v>
      </c>
      <c r="F34">
        <v>2</v>
      </c>
      <c r="G34">
        <v>2</v>
      </c>
      <c r="H34" s="1">
        <v>2</v>
      </c>
      <c r="I34">
        <v>2</v>
      </c>
      <c r="J34">
        <v>2</v>
      </c>
      <c r="K34">
        <v>2</v>
      </c>
      <c r="L34">
        <v>2</v>
      </c>
      <c r="M34">
        <v>2</v>
      </c>
      <c r="N34">
        <v>2</v>
      </c>
      <c r="O34">
        <v>2</v>
      </c>
      <c r="P34" s="1">
        <v>2</v>
      </c>
      <c r="Q34">
        <v>2</v>
      </c>
      <c r="R34">
        <v>2</v>
      </c>
      <c r="S34" s="1">
        <f t="shared" si="2"/>
        <v>30</v>
      </c>
      <c r="T34">
        <f t="shared" si="3"/>
        <v>10.8</v>
      </c>
    </row>
    <row r="35" spans="1:20" x14ac:dyDescent="0.25">
      <c r="A35">
        <v>33</v>
      </c>
      <c r="B35" t="s">
        <v>36</v>
      </c>
      <c r="C35" s="2" t="s">
        <v>13</v>
      </c>
      <c r="D35" s="1">
        <v>3</v>
      </c>
      <c r="E35">
        <v>3</v>
      </c>
      <c r="F35">
        <v>2</v>
      </c>
      <c r="G35">
        <v>2</v>
      </c>
      <c r="H35" s="1">
        <v>2</v>
      </c>
      <c r="I35">
        <v>2</v>
      </c>
      <c r="J35">
        <v>3</v>
      </c>
      <c r="K35">
        <v>2</v>
      </c>
      <c r="L35">
        <v>2</v>
      </c>
      <c r="M35">
        <v>3</v>
      </c>
      <c r="N35">
        <v>3</v>
      </c>
      <c r="O35">
        <v>3</v>
      </c>
      <c r="P35" s="1">
        <v>3</v>
      </c>
      <c r="Q35">
        <v>2</v>
      </c>
      <c r="R35">
        <v>3</v>
      </c>
      <c r="S35" s="1">
        <f t="shared" si="2"/>
        <v>38</v>
      </c>
      <c r="T35">
        <f t="shared" si="3"/>
        <v>13.6</v>
      </c>
    </row>
    <row r="36" spans="1:20" x14ac:dyDescent="0.25">
      <c r="A36">
        <v>34</v>
      </c>
      <c r="B36" t="s">
        <v>37</v>
      </c>
      <c r="C36" s="2" t="s">
        <v>3</v>
      </c>
      <c r="D36" s="1">
        <v>3</v>
      </c>
      <c r="E36">
        <v>1</v>
      </c>
      <c r="F36">
        <v>1</v>
      </c>
      <c r="G36">
        <v>1</v>
      </c>
      <c r="H36" s="1">
        <v>3</v>
      </c>
      <c r="I36">
        <v>1</v>
      </c>
      <c r="J36">
        <v>3</v>
      </c>
      <c r="K36">
        <v>3</v>
      </c>
      <c r="L36">
        <v>1</v>
      </c>
      <c r="M36">
        <v>3</v>
      </c>
      <c r="N36">
        <v>3</v>
      </c>
      <c r="O36">
        <v>3</v>
      </c>
      <c r="P36" s="1">
        <v>1</v>
      </c>
      <c r="Q36">
        <v>1</v>
      </c>
      <c r="R36">
        <v>1</v>
      </c>
      <c r="S36" s="1">
        <f t="shared" si="2"/>
        <v>29</v>
      </c>
      <c r="T36">
        <f t="shared" si="3"/>
        <v>11</v>
      </c>
    </row>
    <row r="37" spans="1:20" x14ac:dyDescent="0.25">
      <c r="A37">
        <v>35</v>
      </c>
      <c r="B37" t="s">
        <v>37</v>
      </c>
      <c r="C37" s="2" t="s">
        <v>4</v>
      </c>
      <c r="D37" s="1">
        <v>3</v>
      </c>
      <c r="E37">
        <v>1</v>
      </c>
      <c r="F37">
        <v>3</v>
      </c>
      <c r="G37">
        <v>1</v>
      </c>
      <c r="H37" s="1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3</v>
      </c>
      <c r="O37">
        <v>3</v>
      </c>
      <c r="P37" s="1">
        <v>1</v>
      </c>
      <c r="Q37">
        <v>1</v>
      </c>
      <c r="R37">
        <v>1</v>
      </c>
      <c r="S37" s="1">
        <f t="shared" si="2"/>
        <v>23</v>
      </c>
      <c r="T37">
        <f t="shared" si="3"/>
        <v>8.6</v>
      </c>
    </row>
    <row r="38" spans="1:20" x14ac:dyDescent="0.25">
      <c r="A38">
        <v>36</v>
      </c>
      <c r="B38" t="s">
        <v>37</v>
      </c>
      <c r="C38" s="2" t="s">
        <v>5</v>
      </c>
      <c r="D38" s="1">
        <v>3</v>
      </c>
      <c r="E38">
        <v>3</v>
      </c>
      <c r="F38">
        <v>2</v>
      </c>
      <c r="G38">
        <v>2</v>
      </c>
      <c r="H38" s="1">
        <v>2</v>
      </c>
      <c r="I38">
        <v>3</v>
      </c>
      <c r="J38">
        <v>2</v>
      </c>
      <c r="K38">
        <v>2</v>
      </c>
      <c r="L38">
        <v>3</v>
      </c>
      <c r="M38">
        <v>3</v>
      </c>
      <c r="N38">
        <v>3</v>
      </c>
      <c r="O38">
        <v>3</v>
      </c>
      <c r="P38" s="1">
        <v>2</v>
      </c>
      <c r="Q38">
        <v>2</v>
      </c>
      <c r="R38">
        <v>2</v>
      </c>
      <c r="S38" s="1">
        <f t="shared" si="2"/>
        <v>37</v>
      </c>
      <c r="T38">
        <f t="shared" si="3"/>
        <v>13.600000000000001</v>
      </c>
    </row>
    <row r="39" spans="1:20" x14ac:dyDescent="0.25">
      <c r="A39">
        <v>37</v>
      </c>
      <c r="B39" t="s">
        <v>37</v>
      </c>
      <c r="C39" s="2" t="s">
        <v>6</v>
      </c>
      <c r="D39" s="1">
        <v>3</v>
      </c>
      <c r="E39">
        <v>3</v>
      </c>
      <c r="F39">
        <v>3</v>
      </c>
      <c r="G39">
        <v>3</v>
      </c>
      <c r="H39" s="1">
        <v>3</v>
      </c>
      <c r="I39">
        <v>2</v>
      </c>
      <c r="J39">
        <v>3</v>
      </c>
      <c r="K39">
        <v>3</v>
      </c>
      <c r="L39">
        <v>2</v>
      </c>
      <c r="M39">
        <v>2</v>
      </c>
      <c r="N39">
        <v>2</v>
      </c>
      <c r="O39">
        <v>2</v>
      </c>
      <c r="P39" s="1">
        <v>3</v>
      </c>
      <c r="Q39">
        <v>3</v>
      </c>
      <c r="R39">
        <v>3</v>
      </c>
      <c r="S39" s="1">
        <f t="shared" si="2"/>
        <v>40</v>
      </c>
      <c r="T39">
        <f t="shared" si="3"/>
        <v>14.200000000000003</v>
      </c>
    </row>
    <row r="40" spans="1:20" x14ac:dyDescent="0.25">
      <c r="A40">
        <v>38</v>
      </c>
      <c r="B40" t="s">
        <v>37</v>
      </c>
      <c r="C40" s="2" t="s">
        <v>7</v>
      </c>
      <c r="D40" s="1">
        <v>3</v>
      </c>
      <c r="E40">
        <v>3</v>
      </c>
      <c r="F40">
        <v>3</v>
      </c>
      <c r="G40">
        <v>3</v>
      </c>
      <c r="H40" s="1">
        <v>2</v>
      </c>
      <c r="I40">
        <v>2</v>
      </c>
      <c r="J40">
        <v>2</v>
      </c>
      <c r="K40">
        <v>2</v>
      </c>
      <c r="L40">
        <v>3</v>
      </c>
      <c r="M40">
        <v>3</v>
      </c>
      <c r="N40">
        <v>3</v>
      </c>
      <c r="O40">
        <v>3</v>
      </c>
      <c r="P40" s="1">
        <v>1</v>
      </c>
      <c r="Q40">
        <v>1</v>
      </c>
      <c r="R40">
        <v>1</v>
      </c>
      <c r="S40" s="1">
        <f t="shared" si="2"/>
        <v>35</v>
      </c>
      <c r="T40">
        <f t="shared" si="3"/>
        <v>13.4</v>
      </c>
    </row>
    <row r="41" spans="1:20" x14ac:dyDescent="0.25">
      <c r="A41">
        <v>39</v>
      </c>
      <c r="B41" t="s">
        <v>37</v>
      </c>
      <c r="C41" s="2" t="s">
        <v>8</v>
      </c>
      <c r="D41" s="1">
        <v>4</v>
      </c>
      <c r="E41">
        <v>3</v>
      </c>
      <c r="F41">
        <v>4</v>
      </c>
      <c r="G41">
        <v>2</v>
      </c>
      <c r="H41" s="1">
        <v>3</v>
      </c>
      <c r="I41">
        <v>4</v>
      </c>
      <c r="J41">
        <v>4</v>
      </c>
      <c r="K41">
        <v>4</v>
      </c>
      <c r="L41">
        <v>3</v>
      </c>
      <c r="M41">
        <v>4</v>
      </c>
      <c r="N41">
        <v>4</v>
      </c>
      <c r="O41">
        <v>3</v>
      </c>
      <c r="P41" s="1">
        <v>3</v>
      </c>
      <c r="Q41">
        <v>4</v>
      </c>
      <c r="R41">
        <v>4</v>
      </c>
      <c r="S41" s="1">
        <f t="shared" si="2"/>
        <v>53</v>
      </c>
      <c r="T41">
        <f t="shared" si="3"/>
        <v>19</v>
      </c>
    </row>
    <row r="42" spans="1:20" x14ac:dyDescent="0.25">
      <c r="A42">
        <v>40</v>
      </c>
      <c r="B42" t="s">
        <v>37</v>
      </c>
      <c r="C42" s="2" t="s">
        <v>9</v>
      </c>
      <c r="D42" s="1">
        <v>2</v>
      </c>
      <c r="E42">
        <v>2</v>
      </c>
      <c r="F42">
        <v>2</v>
      </c>
      <c r="G42">
        <v>2</v>
      </c>
      <c r="H42" s="1">
        <v>2</v>
      </c>
      <c r="I42">
        <v>2</v>
      </c>
      <c r="J42">
        <v>2</v>
      </c>
      <c r="K42">
        <v>2</v>
      </c>
      <c r="L42">
        <v>2</v>
      </c>
      <c r="M42">
        <v>2</v>
      </c>
      <c r="N42">
        <v>2</v>
      </c>
      <c r="O42">
        <v>2</v>
      </c>
      <c r="P42" s="1">
        <v>2</v>
      </c>
      <c r="Q42">
        <v>2</v>
      </c>
      <c r="R42">
        <v>2</v>
      </c>
      <c r="S42" s="1">
        <f t="shared" si="2"/>
        <v>30</v>
      </c>
      <c r="T42">
        <f t="shared" si="3"/>
        <v>10.8</v>
      </c>
    </row>
    <row r="43" spans="1:20" x14ac:dyDescent="0.25">
      <c r="A43">
        <v>41</v>
      </c>
      <c r="B43" t="s">
        <v>37</v>
      </c>
      <c r="C43" s="2" t="s">
        <v>10</v>
      </c>
      <c r="D43" s="1">
        <v>5</v>
      </c>
      <c r="E43">
        <v>4</v>
      </c>
      <c r="F43">
        <v>5</v>
      </c>
      <c r="G43">
        <v>5</v>
      </c>
      <c r="H43" s="1">
        <v>5</v>
      </c>
      <c r="I43">
        <v>5</v>
      </c>
      <c r="J43">
        <v>5</v>
      </c>
      <c r="K43">
        <v>5</v>
      </c>
      <c r="L43">
        <v>4</v>
      </c>
      <c r="M43">
        <v>5</v>
      </c>
      <c r="N43">
        <v>4</v>
      </c>
      <c r="O43">
        <v>3</v>
      </c>
      <c r="P43" s="1">
        <v>4</v>
      </c>
      <c r="Q43">
        <v>5</v>
      </c>
      <c r="R43">
        <v>4</v>
      </c>
      <c r="S43" s="1">
        <f t="shared" si="2"/>
        <v>68</v>
      </c>
      <c r="T43">
        <f t="shared" si="3"/>
        <v>24.6</v>
      </c>
    </row>
    <row r="44" spans="1:20" x14ac:dyDescent="0.25">
      <c r="A44">
        <v>42</v>
      </c>
      <c r="B44" t="s">
        <v>37</v>
      </c>
      <c r="C44" s="2" t="s">
        <v>11</v>
      </c>
      <c r="D44" s="1">
        <v>3</v>
      </c>
      <c r="E44">
        <v>2</v>
      </c>
      <c r="F44">
        <v>2</v>
      </c>
      <c r="G44">
        <v>2</v>
      </c>
      <c r="H44" s="1">
        <v>2</v>
      </c>
      <c r="I44">
        <v>3</v>
      </c>
      <c r="J44">
        <v>3</v>
      </c>
      <c r="K44">
        <v>3</v>
      </c>
      <c r="L44">
        <v>2</v>
      </c>
      <c r="M44">
        <v>2</v>
      </c>
      <c r="N44">
        <v>3</v>
      </c>
      <c r="O44">
        <v>3</v>
      </c>
      <c r="P44" s="1">
        <v>2</v>
      </c>
      <c r="Q44">
        <v>2</v>
      </c>
      <c r="R44">
        <v>2</v>
      </c>
      <c r="S44" s="1">
        <f t="shared" si="2"/>
        <v>36</v>
      </c>
      <c r="T44">
        <f t="shared" si="3"/>
        <v>13.2</v>
      </c>
    </row>
    <row r="45" spans="1:20" x14ac:dyDescent="0.25">
      <c r="A45">
        <v>43</v>
      </c>
      <c r="B45" t="s">
        <v>37</v>
      </c>
      <c r="C45" s="2" t="s">
        <v>12</v>
      </c>
      <c r="D45" s="1">
        <v>3</v>
      </c>
      <c r="E45">
        <v>3</v>
      </c>
      <c r="F45">
        <v>3</v>
      </c>
      <c r="G45">
        <v>3</v>
      </c>
      <c r="H45" s="1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 s="1">
        <v>3</v>
      </c>
      <c r="Q45">
        <v>2</v>
      </c>
      <c r="R45">
        <v>3</v>
      </c>
      <c r="S45" s="1">
        <f t="shared" si="2"/>
        <v>44</v>
      </c>
      <c r="T45">
        <f t="shared" si="3"/>
        <v>16.000000000000004</v>
      </c>
    </row>
    <row r="46" spans="1:20" x14ac:dyDescent="0.25">
      <c r="A46">
        <v>44</v>
      </c>
      <c r="B46" t="s">
        <v>37</v>
      </c>
      <c r="C46" s="2" t="s">
        <v>13</v>
      </c>
      <c r="D46" s="1">
        <v>2</v>
      </c>
      <c r="E46">
        <v>1</v>
      </c>
      <c r="F46">
        <v>2</v>
      </c>
      <c r="G46">
        <v>1</v>
      </c>
      <c r="H46" s="1">
        <v>2</v>
      </c>
      <c r="I46">
        <v>1</v>
      </c>
      <c r="J46">
        <v>2</v>
      </c>
      <c r="K46">
        <v>1</v>
      </c>
      <c r="L46">
        <v>2</v>
      </c>
      <c r="M46">
        <v>1</v>
      </c>
      <c r="N46">
        <v>2</v>
      </c>
      <c r="O46">
        <v>1</v>
      </c>
      <c r="P46" s="1">
        <v>2</v>
      </c>
      <c r="Q46">
        <v>2</v>
      </c>
      <c r="R46">
        <v>2</v>
      </c>
      <c r="S46" s="1">
        <f t="shared" si="2"/>
        <v>24</v>
      </c>
      <c r="T46">
        <f t="shared" si="3"/>
        <v>8.4000000000000021</v>
      </c>
    </row>
    <row r="47" spans="1:20" x14ac:dyDescent="0.25">
      <c r="A47">
        <v>45</v>
      </c>
      <c r="B47" t="s">
        <v>38</v>
      </c>
      <c r="C47" s="2" t="s">
        <v>3</v>
      </c>
      <c r="D47">
        <v>1</v>
      </c>
      <c r="E47">
        <v>5</v>
      </c>
      <c r="F47">
        <v>1</v>
      </c>
      <c r="G47">
        <v>4</v>
      </c>
      <c r="H47" s="1">
        <v>1</v>
      </c>
      <c r="I47">
        <v>2</v>
      </c>
      <c r="J47">
        <v>1</v>
      </c>
      <c r="K47">
        <v>4</v>
      </c>
      <c r="L47">
        <v>4</v>
      </c>
      <c r="M47">
        <v>4</v>
      </c>
      <c r="N47">
        <v>4</v>
      </c>
      <c r="O47">
        <v>2</v>
      </c>
      <c r="P47" s="1">
        <v>1</v>
      </c>
      <c r="Q47">
        <v>1</v>
      </c>
      <c r="R47">
        <v>2</v>
      </c>
      <c r="S47" s="1">
        <f t="shared" si="2"/>
        <v>37</v>
      </c>
      <c r="T47">
        <f t="shared" si="3"/>
        <v>14.000000000000002</v>
      </c>
    </row>
    <row r="48" spans="1:20" x14ac:dyDescent="0.25">
      <c r="A48">
        <v>46</v>
      </c>
      <c r="B48" t="s">
        <v>38</v>
      </c>
      <c r="C48" s="2" t="s">
        <v>4</v>
      </c>
      <c r="D48">
        <v>1</v>
      </c>
      <c r="E48">
        <v>4</v>
      </c>
      <c r="F48">
        <v>2</v>
      </c>
      <c r="G48">
        <v>2</v>
      </c>
      <c r="H48" s="1">
        <v>1</v>
      </c>
      <c r="I48">
        <v>3</v>
      </c>
      <c r="J48">
        <v>2</v>
      </c>
      <c r="K48">
        <v>2</v>
      </c>
      <c r="L48">
        <v>4</v>
      </c>
      <c r="M48">
        <v>1</v>
      </c>
      <c r="N48">
        <v>5</v>
      </c>
      <c r="O48">
        <v>5</v>
      </c>
      <c r="P48" s="1">
        <v>3</v>
      </c>
      <c r="Q48">
        <v>3</v>
      </c>
      <c r="R48">
        <v>1</v>
      </c>
      <c r="S48" s="1">
        <f t="shared" si="2"/>
        <v>39</v>
      </c>
      <c r="T48">
        <f t="shared" si="3"/>
        <v>14.200000000000001</v>
      </c>
    </row>
    <row r="49" spans="1:20" x14ac:dyDescent="0.25">
      <c r="A49">
        <v>47</v>
      </c>
      <c r="B49" t="s">
        <v>38</v>
      </c>
      <c r="C49" s="2" t="s">
        <v>5</v>
      </c>
      <c r="D49">
        <v>3</v>
      </c>
      <c r="E49">
        <v>4</v>
      </c>
      <c r="F49">
        <v>2</v>
      </c>
      <c r="G49">
        <v>2</v>
      </c>
      <c r="H49" s="1">
        <v>3</v>
      </c>
      <c r="I49">
        <v>3</v>
      </c>
      <c r="J49">
        <v>3</v>
      </c>
      <c r="K49">
        <v>3</v>
      </c>
      <c r="L49">
        <v>4</v>
      </c>
      <c r="M49">
        <v>2</v>
      </c>
      <c r="N49">
        <v>2</v>
      </c>
      <c r="O49">
        <v>4</v>
      </c>
      <c r="P49" s="1">
        <v>5</v>
      </c>
      <c r="Q49">
        <v>5</v>
      </c>
      <c r="R49">
        <v>2</v>
      </c>
      <c r="S49" s="1">
        <f t="shared" si="2"/>
        <v>47</v>
      </c>
      <c r="T49">
        <f t="shared" si="3"/>
        <v>16.400000000000002</v>
      </c>
    </row>
    <row r="50" spans="1:20" x14ac:dyDescent="0.25">
      <c r="A50">
        <v>48</v>
      </c>
      <c r="B50" t="s">
        <v>38</v>
      </c>
      <c r="C50" s="2" t="s">
        <v>6</v>
      </c>
      <c r="D50">
        <v>4</v>
      </c>
      <c r="E50">
        <v>4</v>
      </c>
      <c r="F50">
        <v>3</v>
      </c>
      <c r="G50">
        <v>3</v>
      </c>
      <c r="H50" s="1">
        <v>3</v>
      </c>
      <c r="I50">
        <v>3</v>
      </c>
      <c r="J50">
        <v>4</v>
      </c>
      <c r="K50">
        <v>3</v>
      </c>
      <c r="L50">
        <v>4</v>
      </c>
      <c r="M50">
        <v>3</v>
      </c>
      <c r="N50">
        <v>2</v>
      </c>
      <c r="O50">
        <v>3</v>
      </c>
      <c r="P50" s="1">
        <v>4</v>
      </c>
      <c r="Q50">
        <v>4</v>
      </c>
      <c r="R50">
        <v>2</v>
      </c>
      <c r="S50" s="1">
        <f t="shared" si="2"/>
        <v>49</v>
      </c>
      <c r="T50">
        <f t="shared" si="3"/>
        <v>17.600000000000001</v>
      </c>
    </row>
    <row r="51" spans="1:20" x14ac:dyDescent="0.25">
      <c r="A51">
        <v>49</v>
      </c>
      <c r="B51" t="s">
        <v>38</v>
      </c>
      <c r="C51" s="2" t="s">
        <v>7</v>
      </c>
      <c r="D51">
        <v>3</v>
      </c>
      <c r="E51">
        <v>4</v>
      </c>
      <c r="F51">
        <v>3</v>
      </c>
      <c r="G51">
        <v>2</v>
      </c>
      <c r="H51" s="1">
        <v>2</v>
      </c>
      <c r="I51">
        <v>2</v>
      </c>
      <c r="J51">
        <v>1</v>
      </c>
      <c r="K51">
        <v>1</v>
      </c>
      <c r="L51">
        <v>4</v>
      </c>
      <c r="M51">
        <v>2</v>
      </c>
      <c r="N51">
        <v>2</v>
      </c>
      <c r="O51">
        <v>2</v>
      </c>
      <c r="P51" s="1">
        <v>1</v>
      </c>
      <c r="Q51">
        <v>1</v>
      </c>
      <c r="R51">
        <v>2</v>
      </c>
      <c r="S51" s="1">
        <f t="shared" si="2"/>
        <v>32</v>
      </c>
      <c r="T51">
        <f t="shared" si="3"/>
        <v>12.000000000000002</v>
      </c>
    </row>
    <row r="52" spans="1:20" x14ac:dyDescent="0.25">
      <c r="A52">
        <v>50</v>
      </c>
      <c r="B52" t="s">
        <v>38</v>
      </c>
      <c r="C52" s="2" t="s">
        <v>8</v>
      </c>
      <c r="D52">
        <v>5</v>
      </c>
      <c r="E52">
        <v>5</v>
      </c>
      <c r="F52">
        <v>3</v>
      </c>
      <c r="G52">
        <v>4</v>
      </c>
      <c r="H52" s="1">
        <v>5</v>
      </c>
      <c r="I52">
        <v>4</v>
      </c>
      <c r="J52">
        <v>5</v>
      </c>
      <c r="K52">
        <v>4</v>
      </c>
      <c r="L52">
        <v>5</v>
      </c>
      <c r="M52">
        <v>4</v>
      </c>
      <c r="N52">
        <v>4</v>
      </c>
      <c r="O52">
        <v>2</v>
      </c>
      <c r="P52" s="1">
        <v>2</v>
      </c>
      <c r="Q52">
        <v>2</v>
      </c>
      <c r="R52">
        <v>2</v>
      </c>
      <c r="S52" s="1">
        <f t="shared" si="2"/>
        <v>56</v>
      </c>
      <c r="T52">
        <f t="shared" si="3"/>
        <v>21.2</v>
      </c>
    </row>
    <row r="53" spans="1:20" x14ac:dyDescent="0.25">
      <c r="A53">
        <v>51</v>
      </c>
      <c r="B53" t="s">
        <v>38</v>
      </c>
      <c r="C53" s="2" t="s">
        <v>9</v>
      </c>
      <c r="D53">
        <v>4</v>
      </c>
      <c r="E53">
        <v>3</v>
      </c>
      <c r="F53">
        <v>2</v>
      </c>
      <c r="G53">
        <v>2</v>
      </c>
      <c r="H53" s="1">
        <v>2</v>
      </c>
      <c r="I53">
        <v>4</v>
      </c>
      <c r="J53">
        <v>3</v>
      </c>
      <c r="K53">
        <v>3</v>
      </c>
      <c r="L53">
        <v>4</v>
      </c>
      <c r="M53">
        <v>2</v>
      </c>
      <c r="N53">
        <v>2</v>
      </c>
      <c r="O53">
        <v>2</v>
      </c>
      <c r="P53" s="1">
        <v>2</v>
      </c>
      <c r="Q53">
        <v>2</v>
      </c>
      <c r="R53">
        <v>2</v>
      </c>
      <c r="S53" s="1">
        <f t="shared" si="2"/>
        <v>39</v>
      </c>
      <c r="T53">
        <f t="shared" si="3"/>
        <v>14.400000000000002</v>
      </c>
    </row>
    <row r="54" spans="1:20" x14ac:dyDescent="0.25">
      <c r="A54">
        <v>52</v>
      </c>
      <c r="B54" t="s">
        <v>38</v>
      </c>
      <c r="C54" s="2" t="s">
        <v>10</v>
      </c>
      <c r="D54">
        <v>5</v>
      </c>
      <c r="E54">
        <v>5</v>
      </c>
      <c r="F54">
        <v>4</v>
      </c>
      <c r="G54">
        <v>4</v>
      </c>
      <c r="H54" s="1">
        <v>5</v>
      </c>
      <c r="I54">
        <v>5</v>
      </c>
      <c r="J54">
        <v>5</v>
      </c>
      <c r="K54">
        <v>5</v>
      </c>
      <c r="L54">
        <v>5</v>
      </c>
      <c r="M54">
        <v>5</v>
      </c>
      <c r="N54">
        <v>4</v>
      </c>
      <c r="O54">
        <v>4</v>
      </c>
      <c r="P54" s="1">
        <v>5</v>
      </c>
      <c r="Q54">
        <v>5</v>
      </c>
      <c r="R54">
        <v>5</v>
      </c>
      <c r="S54" s="1">
        <f t="shared" si="2"/>
        <v>71</v>
      </c>
      <c r="T54">
        <f t="shared" si="3"/>
        <v>25.400000000000002</v>
      </c>
    </row>
    <row r="55" spans="1:20" x14ac:dyDescent="0.25">
      <c r="A55">
        <v>53</v>
      </c>
      <c r="B55" t="s">
        <v>38</v>
      </c>
      <c r="C55" s="2" t="s">
        <v>11</v>
      </c>
      <c r="D55">
        <v>2</v>
      </c>
      <c r="E55">
        <v>3</v>
      </c>
      <c r="F55">
        <v>2</v>
      </c>
      <c r="G55">
        <v>1</v>
      </c>
      <c r="H55" s="1">
        <v>2</v>
      </c>
      <c r="I55">
        <v>2</v>
      </c>
      <c r="J55">
        <v>1</v>
      </c>
      <c r="K55">
        <v>2</v>
      </c>
      <c r="L55">
        <v>4</v>
      </c>
      <c r="M55">
        <v>2</v>
      </c>
      <c r="N55">
        <v>2</v>
      </c>
      <c r="O55">
        <v>2</v>
      </c>
      <c r="P55" s="1">
        <v>3</v>
      </c>
      <c r="Q55">
        <v>3</v>
      </c>
      <c r="R55">
        <v>1</v>
      </c>
      <c r="S55" s="1">
        <f t="shared" si="2"/>
        <v>32</v>
      </c>
      <c r="T55">
        <f t="shared" si="3"/>
        <v>11.4</v>
      </c>
    </row>
    <row r="56" spans="1:20" x14ac:dyDescent="0.25">
      <c r="A56">
        <v>54</v>
      </c>
      <c r="B56" t="s">
        <v>38</v>
      </c>
      <c r="C56" s="2" t="s">
        <v>12</v>
      </c>
      <c r="D56">
        <v>2</v>
      </c>
      <c r="E56">
        <v>4</v>
      </c>
      <c r="F56">
        <v>3</v>
      </c>
      <c r="G56">
        <v>2</v>
      </c>
      <c r="H56" s="1">
        <v>2</v>
      </c>
      <c r="I56">
        <v>2</v>
      </c>
      <c r="J56">
        <v>1</v>
      </c>
      <c r="K56">
        <v>1</v>
      </c>
      <c r="L56">
        <v>4</v>
      </c>
      <c r="M56">
        <v>1</v>
      </c>
      <c r="N56">
        <v>2</v>
      </c>
      <c r="O56">
        <v>2</v>
      </c>
      <c r="P56" s="1">
        <v>3</v>
      </c>
      <c r="Q56">
        <v>2</v>
      </c>
      <c r="R56">
        <v>2</v>
      </c>
      <c r="S56" s="1">
        <f t="shared" si="2"/>
        <v>33</v>
      </c>
      <c r="T56">
        <f t="shared" si="3"/>
        <v>11.8</v>
      </c>
    </row>
    <row r="57" spans="1:20" x14ac:dyDescent="0.25">
      <c r="A57">
        <v>55</v>
      </c>
      <c r="B57" t="s">
        <v>38</v>
      </c>
      <c r="C57" s="2" t="s">
        <v>13</v>
      </c>
      <c r="D57">
        <v>4</v>
      </c>
      <c r="E57">
        <v>4</v>
      </c>
      <c r="F57">
        <v>3</v>
      </c>
      <c r="G57">
        <v>3</v>
      </c>
      <c r="H57" s="1">
        <v>3</v>
      </c>
      <c r="I57">
        <v>3</v>
      </c>
      <c r="J57">
        <v>2</v>
      </c>
      <c r="K57">
        <v>3</v>
      </c>
      <c r="L57">
        <v>4</v>
      </c>
      <c r="M57">
        <v>1</v>
      </c>
      <c r="N57">
        <v>2</v>
      </c>
      <c r="O57">
        <v>2</v>
      </c>
      <c r="P57" s="1">
        <v>2</v>
      </c>
      <c r="Q57">
        <v>2</v>
      </c>
      <c r="R57">
        <v>2</v>
      </c>
      <c r="S57" s="1">
        <f t="shared" si="2"/>
        <v>40</v>
      </c>
      <c r="T57">
        <f t="shared" si="3"/>
        <v>14.8</v>
      </c>
    </row>
  </sheetData>
  <mergeCells count="3">
    <mergeCell ref="D1:G1"/>
    <mergeCell ref="H1:O1"/>
    <mergeCell ref="P1:R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B4DE9-0C16-4CDF-A403-4C6FFEBD44E8}">
  <dimension ref="B4:D26"/>
  <sheetViews>
    <sheetView tabSelected="1" workbookViewId="0">
      <selection activeCell="B13" sqref="B13"/>
    </sheetView>
  </sheetViews>
  <sheetFormatPr defaultRowHeight="15" x14ac:dyDescent="0.25"/>
  <cols>
    <col min="1" max="2" width="26" bestFit="1" customWidth="1"/>
    <col min="3" max="3" width="21.7109375" bestFit="1" customWidth="1"/>
    <col min="4" max="4" width="23.85546875" bestFit="1" customWidth="1"/>
  </cols>
  <sheetData>
    <row r="4" spans="2:4" x14ac:dyDescent="0.25">
      <c r="B4" s="3" t="s">
        <v>39</v>
      </c>
      <c r="C4" t="s">
        <v>41</v>
      </c>
      <c r="D4" t="s">
        <v>42</v>
      </c>
    </row>
    <row r="5" spans="2:4" x14ac:dyDescent="0.25">
      <c r="B5" s="4" t="s">
        <v>9</v>
      </c>
      <c r="C5" s="9">
        <v>53.800000000000011</v>
      </c>
      <c r="D5" s="9">
        <v>152</v>
      </c>
    </row>
    <row r="6" spans="2:4" x14ac:dyDescent="0.25">
      <c r="B6" s="4" t="s">
        <v>3</v>
      </c>
      <c r="C6" s="9">
        <v>58</v>
      </c>
      <c r="D6" s="9">
        <v>157</v>
      </c>
    </row>
    <row r="7" spans="2:4" x14ac:dyDescent="0.25">
      <c r="B7" s="4" t="s">
        <v>4</v>
      </c>
      <c r="C7" s="9">
        <v>60.000000000000007</v>
      </c>
      <c r="D7" s="9">
        <v>168</v>
      </c>
    </row>
    <row r="8" spans="2:4" x14ac:dyDescent="0.25">
      <c r="B8" s="4" t="s">
        <v>7</v>
      </c>
      <c r="C8" s="9">
        <v>62.6</v>
      </c>
      <c r="D8" s="9">
        <v>167</v>
      </c>
    </row>
    <row r="9" spans="2:4" x14ac:dyDescent="0.25">
      <c r="B9" s="4" t="s">
        <v>5</v>
      </c>
      <c r="C9" s="9">
        <v>63.800000000000011</v>
      </c>
      <c r="D9" s="9">
        <v>178</v>
      </c>
    </row>
    <row r="10" spans="2:4" x14ac:dyDescent="0.25">
      <c r="B10" s="4" t="s">
        <v>13</v>
      </c>
      <c r="C10" s="9">
        <v>69.2</v>
      </c>
      <c r="D10" s="9">
        <v>189</v>
      </c>
    </row>
    <row r="11" spans="2:4" x14ac:dyDescent="0.25">
      <c r="B11" s="4" t="s">
        <v>6</v>
      </c>
      <c r="C11" s="9">
        <v>71.600000000000009</v>
      </c>
      <c r="D11" s="9">
        <v>202</v>
      </c>
    </row>
    <row r="12" spans="2:4" x14ac:dyDescent="0.25">
      <c r="B12" s="4" t="s">
        <v>11</v>
      </c>
      <c r="C12" s="9">
        <v>71.800000000000011</v>
      </c>
      <c r="D12" s="9">
        <v>201</v>
      </c>
    </row>
    <row r="13" spans="2:4" x14ac:dyDescent="0.25">
      <c r="B13" s="4" t="s">
        <v>12</v>
      </c>
      <c r="C13" s="9">
        <v>76.2</v>
      </c>
      <c r="D13" s="9">
        <v>213</v>
      </c>
    </row>
    <row r="14" spans="2:4" x14ac:dyDescent="0.25">
      <c r="B14" s="4" t="s">
        <v>8</v>
      </c>
      <c r="C14" s="9">
        <v>98.600000000000009</v>
      </c>
      <c r="D14" s="9">
        <v>271</v>
      </c>
    </row>
    <row r="15" spans="2:4" x14ac:dyDescent="0.25">
      <c r="B15" s="5" t="s">
        <v>37</v>
      </c>
      <c r="C15" s="9">
        <v>19</v>
      </c>
      <c r="D15" s="9">
        <v>53</v>
      </c>
    </row>
    <row r="16" spans="2:4" x14ac:dyDescent="0.25">
      <c r="B16" s="5" t="s">
        <v>14</v>
      </c>
      <c r="C16" s="9">
        <v>22.2</v>
      </c>
      <c r="D16" s="9">
        <v>61</v>
      </c>
    </row>
    <row r="17" spans="2:4" x14ac:dyDescent="0.25">
      <c r="B17" s="5" t="s">
        <v>36</v>
      </c>
      <c r="C17" s="9">
        <v>20</v>
      </c>
      <c r="D17" s="9">
        <v>56</v>
      </c>
    </row>
    <row r="18" spans="2:4" x14ac:dyDescent="0.25">
      <c r="B18" s="5" t="s">
        <v>38</v>
      </c>
      <c r="C18" s="9">
        <v>21.2</v>
      </c>
      <c r="D18" s="9">
        <v>56</v>
      </c>
    </row>
    <row r="19" spans="2:4" x14ac:dyDescent="0.25">
      <c r="B19" s="5" t="s">
        <v>35</v>
      </c>
      <c r="C19" s="9">
        <v>16.2</v>
      </c>
      <c r="D19" s="9">
        <v>45</v>
      </c>
    </row>
    <row r="20" spans="2:4" x14ac:dyDescent="0.25">
      <c r="B20" s="4" t="s">
        <v>10</v>
      </c>
      <c r="C20" s="9">
        <v>119.80000000000001</v>
      </c>
      <c r="D20" s="9">
        <v>330</v>
      </c>
    </row>
    <row r="21" spans="2:4" x14ac:dyDescent="0.25">
      <c r="B21" s="5" t="s">
        <v>37</v>
      </c>
      <c r="C21" s="9">
        <v>24.6</v>
      </c>
      <c r="D21" s="9">
        <v>68</v>
      </c>
    </row>
    <row r="22" spans="2:4" x14ac:dyDescent="0.25">
      <c r="B22" s="5" t="s">
        <v>14</v>
      </c>
      <c r="C22" s="9">
        <v>22.6</v>
      </c>
      <c r="D22" s="9">
        <v>63</v>
      </c>
    </row>
    <row r="23" spans="2:4" x14ac:dyDescent="0.25">
      <c r="B23" s="5" t="s">
        <v>36</v>
      </c>
      <c r="C23" s="9">
        <v>27</v>
      </c>
      <c r="D23" s="9">
        <v>75</v>
      </c>
    </row>
    <row r="24" spans="2:4" x14ac:dyDescent="0.25">
      <c r="B24" s="5" t="s">
        <v>38</v>
      </c>
      <c r="C24" s="9">
        <v>25.400000000000002</v>
      </c>
      <c r="D24" s="9">
        <v>71</v>
      </c>
    </row>
    <row r="25" spans="2:4" x14ac:dyDescent="0.25">
      <c r="B25" s="5" t="s">
        <v>35</v>
      </c>
      <c r="C25" s="9">
        <v>20.2</v>
      </c>
      <c r="D25" s="9">
        <v>53</v>
      </c>
    </row>
    <row r="26" spans="2:4" x14ac:dyDescent="0.25">
      <c r="B26" s="4" t="s">
        <v>40</v>
      </c>
      <c r="C26" s="9">
        <v>805.40000000000009</v>
      </c>
      <c r="D26" s="9">
        <v>2228</v>
      </c>
    </row>
  </sheetData>
  <sortState xmlns:xlrd2="http://schemas.microsoft.com/office/spreadsheetml/2017/richdata2" columnSort="1" ref="B4:D16">
    <sortCondition descending="1" ref="D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Ratings</vt:lpstr>
      <vt:lpstr>Summary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Coward</dc:creator>
  <cp:lastModifiedBy>Bryan Coward</cp:lastModifiedBy>
  <dcterms:created xsi:type="dcterms:W3CDTF">2023-12-20T15:56:15Z</dcterms:created>
  <dcterms:modified xsi:type="dcterms:W3CDTF">2024-01-25T19:36:31Z</dcterms:modified>
</cp:coreProperties>
</file>