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-105" yWindow="-105" windowWidth="19425" windowHeight="1042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  <c r="F2" i="1"/>
  <c r="G2" i="1" s="1"/>
  <c r="G43" i="1" s="1"/>
  <c r="F43" i="1" l="1"/>
</calcChain>
</file>

<file path=xl/sharedStrings.xml><?xml version="1.0" encoding="utf-8"?>
<sst xmlns="http://schemas.openxmlformats.org/spreadsheetml/2006/main" count="128" uniqueCount="51">
  <si>
    <t>Name</t>
  </si>
  <si>
    <t>Chk Date</t>
  </si>
  <si>
    <t xml:space="preserve">HEALTH DEPT - NURSES          </t>
  </si>
  <si>
    <t xml:space="preserve">CRUZ, PATRICIA L                             </t>
  </si>
  <si>
    <t xml:space="preserve">COVID 19 O/T                  </t>
  </si>
  <si>
    <t xml:space="preserve">GOGLIA, MADELINE A                           </t>
  </si>
  <si>
    <t xml:space="preserve">LEWIS, ARETHEA K                             </t>
  </si>
  <si>
    <t xml:space="preserve">HEALTH DEPT - P/T-SALARIED    </t>
  </si>
  <si>
    <t xml:space="preserve">RESTAINO, THOMAS A                           </t>
  </si>
  <si>
    <t xml:space="preserve">POLICE DEPT - POLICE OFFICERS </t>
  </si>
  <si>
    <t xml:space="preserve">ARGENTIERI, DOMINICK                         </t>
  </si>
  <si>
    <t xml:space="preserve">BIGG JR, JOSEPH A                            </t>
  </si>
  <si>
    <t xml:space="preserve">DAMURJIAN, GREGORY J                         </t>
  </si>
  <si>
    <t xml:space="preserve">FIORILLA JR, LEO G                           </t>
  </si>
  <si>
    <t xml:space="preserve">FORMATO, CHRISTOPHER A                       </t>
  </si>
  <si>
    <t xml:space="preserve">MULLIGAN, RYAN T                             </t>
  </si>
  <si>
    <t xml:space="preserve">OSETTO JR, ANTHONY                           </t>
  </si>
  <si>
    <t xml:space="preserve">REMPUSHESKI, RICHARD J                       </t>
  </si>
  <si>
    <t xml:space="preserve">ROGERS II, STEVEN L                          </t>
  </si>
  <si>
    <t xml:space="preserve">SCHENKE, THOMAS                              </t>
  </si>
  <si>
    <t xml:space="preserve">STRUS, DAVID P                               </t>
  </si>
  <si>
    <t xml:space="preserve">THUMM, DANIEL J                              </t>
  </si>
  <si>
    <t xml:space="preserve">WATSON, KENNETH J                            </t>
  </si>
  <si>
    <t xml:space="preserve">FIRE DEPT - FIREFIGHTERS      </t>
  </si>
  <si>
    <t xml:space="preserve">CAFONE JR, PAUL                              </t>
  </si>
  <si>
    <t xml:space="preserve">DIACHEYSN JR, MICHAEL A                      </t>
  </si>
  <si>
    <t xml:space="preserve">MILLER, GABRIELE R                           </t>
  </si>
  <si>
    <t xml:space="preserve">SPAGNUOLO, ROBERT W                          </t>
  </si>
  <si>
    <t xml:space="preserve">PARKS - ADMIN/CLERICAL        </t>
  </si>
  <si>
    <t xml:space="preserve">GAGLIARDO, ANTHONY G                         </t>
  </si>
  <si>
    <t xml:space="preserve">PARKS - UNION                 </t>
  </si>
  <si>
    <t xml:space="preserve">BISIGNANO, ANTHONY                           </t>
  </si>
  <si>
    <t xml:space="preserve">JONES, ANGELO                                </t>
  </si>
  <si>
    <t xml:space="preserve">RECREATION - ADMIN/CLERICAL   </t>
  </si>
  <si>
    <t xml:space="preserve">DEMAIO, FRANK A                              </t>
  </si>
  <si>
    <t xml:space="preserve">RECREATION - P/T-HOURLY       </t>
  </si>
  <si>
    <t xml:space="preserve">LAFOON, JAMES C                              </t>
  </si>
  <si>
    <t xml:space="preserve">BUILDINGS - UNION             </t>
  </si>
  <si>
    <t xml:space="preserve">MCENERY, THOMAS J                            </t>
  </si>
  <si>
    <t xml:space="preserve">INFO TECH - ADMIN/CLERICAL    </t>
  </si>
  <si>
    <t xml:space="preserve">KIRK, JASON M                                </t>
  </si>
  <si>
    <t xml:space="preserve">SCARPELLI, SALVATORE J                       </t>
  </si>
  <si>
    <t xml:space="preserve">REC COMM - UMPIRES AND REFS   </t>
  </si>
  <si>
    <t xml:space="preserve">GENITEMPO, JOHN T                            </t>
  </si>
  <si>
    <t xml:space="preserve">STOECKEL SR, JAMES H                         </t>
  </si>
  <si>
    <t>Job Title</t>
  </si>
  <si>
    <t>Check Number</t>
  </si>
  <si>
    <t>Gross Amt</t>
  </si>
  <si>
    <t>Soc. Sec-Medi</t>
  </si>
  <si>
    <t>Net Amount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</si>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</sst>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u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/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2" borderId="1" xfId="1" applyFont="1" applyFill="1" applyBorder="1" applyAlignment="1" applyProtection="1">
      <alignment horizontal="center"/>
      <protection locked="0"/>
    </xf>
    <xf numFmtId="43" fontId="0" fillId="0" borderId="0" xfId="1" applyFont="1" applyProtection="1">
      <protection locked="0"/>
    </xf>
    <xf numFmtId="43" fontId="0" fillId="0" borderId="0" xfId="1" applyFont="1"/>
    <xf numFmtId="44" fontId="3" fillId="0" borderId="0" xfId="2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pane ySplit="2" topLeftCell="A3" activePane="bottomLeft" state="frozen"/>
      <selection pane="bottomLeft" sqref="A1:A1048576"/>
    </sheetView>
  </sheetViews>
  <sheetFormatPr defaultRowHeight="15" x14ac:dyDescent="0.25"/>
  <cols>
    <col min="1" max="1" width="39.140625" customWidth="1"/>
    <col min="2" max="2" width="34.140625" customWidth="1"/>
    <col min="3" max="4" width="13.5703125" style="4" customWidth="1"/>
    <col min="5" max="5" width="11.5703125" bestFit="1" customWidth="1"/>
    <col min="6" max="6" width="13.42578125" style="11" customWidth="1"/>
    <col min="7" max="7" width="11.85546875" bestFit="1" customWidth="1"/>
    <col min="8" max="8" width="24.42578125" customWidth="1"/>
  </cols>
  <sheetData>
    <row r="1" spans="1:8" s="8" customFormat="1" x14ac:dyDescent="0.25">
      <c r="A1" s="5" t="s">
        <v>0</v>
      </c>
      <c r="B1" s="5" t="s">
        <v>45</v>
      </c>
      <c r="C1" s="6" t="s">
        <v>1</v>
      </c>
      <c r="D1" s="5" t="s">
        <v>46</v>
      </c>
      <c r="E1" s="5" t="s">
        <v>47</v>
      </c>
      <c r="F1" s="9" t="s">
        <v>48</v>
      </c>
      <c r="G1" s="5" t="s">
        <v>49</v>
      </c>
      <c r="H1" s="7" t="s">
        <v>50</v>
      </c>
    </row>
    <row r="2" spans="1:8" x14ac:dyDescent="0.25">
      <c r="A2" s="2" t="s">
        <v>3</v>
      </c>
      <c r="B2" s="2" t="s">
        <v>2</v>
      </c>
      <c r="C2" s="3">
        <v>44106</v>
      </c>
      <c r="D2" s="3"/>
      <c r="E2" s="1">
        <v>569.70000000000005</v>
      </c>
      <c r="F2" s="10">
        <f>E2*0.0765</f>
        <v>43.582050000000002</v>
      </c>
      <c r="G2" s="1">
        <f>E2-F2</f>
        <v>526.11795000000006</v>
      </c>
      <c r="H2" s="2" t="s">
        <v>4</v>
      </c>
    </row>
    <row r="3" spans="1:8" x14ac:dyDescent="0.25">
      <c r="A3" s="2" t="s">
        <v>3</v>
      </c>
      <c r="B3" s="2" t="s">
        <v>2</v>
      </c>
      <c r="C3" s="3">
        <v>44120</v>
      </c>
      <c r="D3" s="3"/>
      <c r="E3" s="1">
        <v>314.61</v>
      </c>
      <c r="F3" s="10">
        <f t="shared" ref="F3:F8" si="0">E3*0.0765</f>
        <v>24.067665000000002</v>
      </c>
      <c r="G3" s="1">
        <f t="shared" ref="G3:G41" si="1">E3-F3</f>
        <v>290.54233500000004</v>
      </c>
      <c r="H3" s="2" t="s">
        <v>4</v>
      </c>
    </row>
    <row r="4" spans="1:8" x14ac:dyDescent="0.25">
      <c r="A4" s="2" t="s">
        <v>5</v>
      </c>
      <c r="B4" s="2" t="s">
        <v>2</v>
      </c>
      <c r="C4" s="3">
        <v>44106</v>
      </c>
      <c r="D4" s="3"/>
      <c r="E4" s="1">
        <v>775.23</v>
      </c>
      <c r="F4" s="10">
        <f t="shared" si="0"/>
        <v>59.305095000000001</v>
      </c>
      <c r="G4" s="1">
        <f t="shared" si="1"/>
        <v>715.92490499999997</v>
      </c>
      <c r="H4" s="2" t="s">
        <v>4</v>
      </c>
    </row>
    <row r="5" spans="1:8" x14ac:dyDescent="0.25">
      <c r="A5" s="2" t="s">
        <v>5</v>
      </c>
      <c r="B5" s="2" t="s">
        <v>2</v>
      </c>
      <c r="C5" s="3">
        <v>44120</v>
      </c>
      <c r="D5" s="3"/>
      <c r="E5" s="1">
        <v>307.17</v>
      </c>
      <c r="F5" s="10">
        <f t="shared" si="0"/>
        <v>23.498505000000002</v>
      </c>
      <c r="G5" s="1">
        <f t="shared" si="1"/>
        <v>283.67149499999999</v>
      </c>
      <c r="H5" s="2" t="s">
        <v>4</v>
      </c>
    </row>
    <row r="6" spans="1:8" x14ac:dyDescent="0.25">
      <c r="A6" s="2" t="s">
        <v>6</v>
      </c>
      <c r="B6" s="2" t="s">
        <v>2</v>
      </c>
      <c r="C6" s="3">
        <v>44106</v>
      </c>
      <c r="D6" s="3"/>
      <c r="E6" s="1">
        <v>849.73</v>
      </c>
      <c r="F6" s="10">
        <f t="shared" si="0"/>
        <v>65.004345000000001</v>
      </c>
      <c r="G6" s="1">
        <f t="shared" si="1"/>
        <v>784.72565499999996</v>
      </c>
      <c r="H6" s="2" t="s">
        <v>4</v>
      </c>
    </row>
    <row r="7" spans="1:8" x14ac:dyDescent="0.25">
      <c r="A7" s="2" t="s">
        <v>6</v>
      </c>
      <c r="B7" s="2" t="s">
        <v>2</v>
      </c>
      <c r="C7" s="3">
        <v>44120</v>
      </c>
      <c r="D7" s="3"/>
      <c r="E7" s="1">
        <v>1108.3399999999999</v>
      </c>
      <c r="F7" s="10">
        <f t="shared" si="0"/>
        <v>84.788009999999986</v>
      </c>
      <c r="G7" s="1">
        <f t="shared" si="1"/>
        <v>1023.5519899999999</v>
      </c>
      <c r="H7" s="2" t="s">
        <v>4</v>
      </c>
    </row>
    <row r="8" spans="1:8" x14ac:dyDescent="0.25">
      <c r="A8" s="2" t="s">
        <v>8</v>
      </c>
      <c r="B8" s="2" t="s">
        <v>7</v>
      </c>
      <c r="C8" s="3">
        <v>44106</v>
      </c>
      <c r="D8" s="3"/>
      <c r="E8" s="1">
        <v>195.85</v>
      </c>
      <c r="F8" s="10">
        <f t="shared" si="0"/>
        <v>14.982524999999999</v>
      </c>
      <c r="G8" s="1">
        <f t="shared" si="1"/>
        <v>180.86747499999998</v>
      </c>
      <c r="H8" s="2" t="s">
        <v>4</v>
      </c>
    </row>
    <row r="9" spans="1:8" x14ac:dyDescent="0.25">
      <c r="A9" s="2" t="s">
        <v>10</v>
      </c>
      <c r="B9" s="2" t="s">
        <v>9</v>
      </c>
      <c r="C9" s="3">
        <v>44148</v>
      </c>
      <c r="D9" s="3"/>
      <c r="E9" s="1">
        <v>507.28</v>
      </c>
      <c r="F9" s="10">
        <f>E9*0.0145</f>
        <v>7.3555599999999997</v>
      </c>
      <c r="G9" s="1">
        <f t="shared" si="1"/>
        <v>499.92443999999995</v>
      </c>
      <c r="H9" s="2" t="s">
        <v>4</v>
      </c>
    </row>
    <row r="10" spans="1:8" x14ac:dyDescent="0.25">
      <c r="A10" s="2" t="s">
        <v>11</v>
      </c>
      <c r="B10" s="2" t="s">
        <v>9</v>
      </c>
      <c r="C10" s="3">
        <v>44148</v>
      </c>
      <c r="D10" s="3"/>
      <c r="E10" s="1">
        <v>691.01</v>
      </c>
      <c r="F10" s="10">
        <f t="shared" ref="F10:F25" si="2">E10*0.0145</f>
        <v>10.019645000000001</v>
      </c>
      <c r="G10" s="1">
        <f t="shared" si="1"/>
        <v>680.99035500000002</v>
      </c>
      <c r="H10" s="2" t="s">
        <v>4</v>
      </c>
    </row>
    <row r="11" spans="1:8" x14ac:dyDescent="0.25">
      <c r="A11" s="2" t="s">
        <v>12</v>
      </c>
      <c r="B11" s="2" t="s">
        <v>9</v>
      </c>
      <c r="C11" s="3">
        <v>44148</v>
      </c>
      <c r="D11" s="3"/>
      <c r="E11" s="1">
        <v>336.57</v>
      </c>
      <c r="F11" s="10">
        <f t="shared" si="2"/>
        <v>4.8802650000000005</v>
      </c>
      <c r="G11" s="1">
        <f t="shared" si="1"/>
        <v>331.68973499999998</v>
      </c>
      <c r="H11" s="2" t="s">
        <v>4</v>
      </c>
    </row>
    <row r="12" spans="1:8" x14ac:dyDescent="0.25">
      <c r="A12" s="2" t="s">
        <v>13</v>
      </c>
      <c r="B12" s="2" t="s">
        <v>9</v>
      </c>
      <c r="C12" s="3">
        <v>44148</v>
      </c>
      <c r="D12" s="3"/>
      <c r="E12" s="1">
        <v>810.75</v>
      </c>
      <c r="F12" s="10">
        <f t="shared" si="2"/>
        <v>11.755875000000001</v>
      </c>
      <c r="G12" s="1">
        <f t="shared" si="1"/>
        <v>798.99412500000005</v>
      </c>
      <c r="H12" s="2" t="s">
        <v>4</v>
      </c>
    </row>
    <row r="13" spans="1:8" x14ac:dyDescent="0.25">
      <c r="A13" s="2" t="s">
        <v>14</v>
      </c>
      <c r="B13" s="2" t="s">
        <v>9</v>
      </c>
      <c r="C13" s="3">
        <v>44148</v>
      </c>
      <c r="D13" s="3"/>
      <c r="E13" s="1">
        <v>284.02999999999997</v>
      </c>
      <c r="F13" s="10">
        <f t="shared" si="2"/>
        <v>4.1184349999999998</v>
      </c>
      <c r="G13" s="1">
        <f t="shared" si="1"/>
        <v>279.911565</v>
      </c>
      <c r="H13" s="2" t="s">
        <v>4</v>
      </c>
    </row>
    <row r="14" spans="1:8" x14ac:dyDescent="0.25">
      <c r="A14" s="2" t="s">
        <v>15</v>
      </c>
      <c r="B14" s="2" t="s">
        <v>9</v>
      </c>
      <c r="C14" s="3">
        <v>44148</v>
      </c>
      <c r="D14" s="3"/>
      <c r="E14" s="1">
        <v>689.38</v>
      </c>
      <c r="F14" s="10">
        <f t="shared" si="2"/>
        <v>9.9960100000000001</v>
      </c>
      <c r="G14" s="1">
        <f t="shared" si="1"/>
        <v>679.38399000000004</v>
      </c>
      <c r="H14" s="2" t="s">
        <v>4</v>
      </c>
    </row>
    <row r="15" spans="1:8" x14ac:dyDescent="0.25">
      <c r="A15" s="2" t="s">
        <v>16</v>
      </c>
      <c r="B15" s="2" t="s">
        <v>9</v>
      </c>
      <c r="C15" s="3">
        <v>44148</v>
      </c>
      <c r="D15" s="3"/>
      <c r="E15" s="1">
        <v>625.41</v>
      </c>
      <c r="F15" s="10">
        <f t="shared" si="2"/>
        <v>9.0684450000000005</v>
      </c>
      <c r="G15" s="1">
        <f t="shared" si="1"/>
        <v>616.34155499999997</v>
      </c>
      <c r="H15" s="2" t="s">
        <v>4</v>
      </c>
    </row>
    <row r="16" spans="1:8" x14ac:dyDescent="0.25">
      <c r="A16" s="2" t="s">
        <v>17</v>
      </c>
      <c r="B16" s="2" t="s">
        <v>9</v>
      </c>
      <c r="C16" s="3">
        <v>44148</v>
      </c>
      <c r="D16" s="3"/>
      <c r="E16" s="1">
        <v>466.46</v>
      </c>
      <c r="F16" s="10">
        <f t="shared" si="2"/>
        <v>6.7636700000000003</v>
      </c>
      <c r="G16" s="1">
        <f t="shared" si="1"/>
        <v>459.69632999999999</v>
      </c>
      <c r="H16" s="2" t="s">
        <v>4</v>
      </c>
    </row>
    <row r="17" spans="1:8" x14ac:dyDescent="0.25">
      <c r="A17" s="2" t="s">
        <v>18</v>
      </c>
      <c r="B17" s="2" t="s">
        <v>9</v>
      </c>
      <c r="C17" s="3">
        <v>44148</v>
      </c>
      <c r="D17" s="3"/>
      <c r="E17" s="1">
        <v>1292.5899999999999</v>
      </c>
      <c r="F17" s="10">
        <f t="shared" si="2"/>
        <v>18.742554999999999</v>
      </c>
      <c r="G17" s="1">
        <f t="shared" si="1"/>
        <v>1273.8474449999999</v>
      </c>
      <c r="H17" s="2" t="s">
        <v>4</v>
      </c>
    </row>
    <row r="18" spans="1:8" x14ac:dyDescent="0.25">
      <c r="A18" s="2" t="s">
        <v>19</v>
      </c>
      <c r="B18" s="2" t="s">
        <v>9</v>
      </c>
      <c r="C18" s="3">
        <v>44148</v>
      </c>
      <c r="D18" s="3"/>
      <c r="E18" s="1">
        <v>732.47</v>
      </c>
      <c r="F18" s="10">
        <f t="shared" si="2"/>
        <v>10.620815</v>
      </c>
      <c r="G18" s="1">
        <f t="shared" si="1"/>
        <v>721.84918500000003</v>
      </c>
      <c r="H18" s="2" t="s">
        <v>4</v>
      </c>
    </row>
    <row r="19" spans="1:8" x14ac:dyDescent="0.25">
      <c r="A19" s="2" t="s">
        <v>20</v>
      </c>
      <c r="B19" s="2" t="s">
        <v>9</v>
      </c>
      <c r="C19" s="3">
        <v>44148</v>
      </c>
      <c r="D19" s="3"/>
      <c r="E19" s="1">
        <v>804.82</v>
      </c>
      <c r="F19" s="10">
        <f t="shared" si="2"/>
        <v>11.669890000000001</v>
      </c>
      <c r="G19" s="1">
        <f t="shared" si="1"/>
        <v>793.15011000000004</v>
      </c>
      <c r="H19" s="2" t="s">
        <v>4</v>
      </c>
    </row>
    <row r="20" spans="1:8" x14ac:dyDescent="0.25">
      <c r="A20" s="2" t="s">
        <v>21</v>
      </c>
      <c r="B20" s="2" t="s">
        <v>9</v>
      </c>
      <c r="C20" s="3">
        <v>44148</v>
      </c>
      <c r="D20" s="3"/>
      <c r="E20" s="1">
        <v>215.36</v>
      </c>
      <c r="F20" s="10">
        <f t="shared" si="2"/>
        <v>3.1227200000000002</v>
      </c>
      <c r="G20" s="1">
        <f t="shared" si="1"/>
        <v>212.23728000000003</v>
      </c>
      <c r="H20" s="2" t="s">
        <v>4</v>
      </c>
    </row>
    <row r="21" spans="1:8" x14ac:dyDescent="0.25">
      <c r="A21" s="2" t="s">
        <v>22</v>
      </c>
      <c r="B21" s="2" t="s">
        <v>9</v>
      </c>
      <c r="C21" s="3">
        <v>44148</v>
      </c>
      <c r="D21" s="3"/>
      <c r="E21" s="1">
        <v>282.57</v>
      </c>
      <c r="F21" s="10">
        <f t="shared" si="2"/>
        <v>4.0972650000000002</v>
      </c>
      <c r="G21" s="1">
        <f t="shared" si="1"/>
        <v>278.472735</v>
      </c>
      <c r="H21" s="2" t="s">
        <v>4</v>
      </c>
    </row>
    <row r="22" spans="1:8" x14ac:dyDescent="0.25">
      <c r="A22" s="2" t="s">
        <v>24</v>
      </c>
      <c r="B22" s="2" t="s">
        <v>23</v>
      </c>
      <c r="C22" s="3">
        <v>44148</v>
      </c>
      <c r="D22" s="3"/>
      <c r="E22" s="1">
        <v>682.56</v>
      </c>
      <c r="F22" s="10">
        <f t="shared" si="2"/>
        <v>9.8971199999999993</v>
      </c>
      <c r="G22" s="1">
        <f t="shared" si="1"/>
        <v>672.66287999999997</v>
      </c>
      <c r="H22" s="2" t="s">
        <v>4</v>
      </c>
    </row>
    <row r="23" spans="1:8" x14ac:dyDescent="0.25">
      <c r="A23" s="2" t="s">
        <v>25</v>
      </c>
      <c r="B23" s="2" t="s">
        <v>23</v>
      </c>
      <c r="C23" s="3">
        <v>44148</v>
      </c>
      <c r="D23" s="3"/>
      <c r="E23" s="1">
        <v>430.11</v>
      </c>
      <c r="F23" s="10">
        <f t="shared" si="2"/>
        <v>6.2365950000000003</v>
      </c>
      <c r="G23" s="1">
        <f t="shared" si="1"/>
        <v>423.87340499999999</v>
      </c>
      <c r="H23" s="2" t="s">
        <v>4</v>
      </c>
    </row>
    <row r="24" spans="1:8" x14ac:dyDescent="0.25">
      <c r="A24" s="2" t="s">
        <v>26</v>
      </c>
      <c r="B24" s="2" t="s">
        <v>23</v>
      </c>
      <c r="C24" s="3">
        <v>44148</v>
      </c>
      <c r="D24" s="3"/>
      <c r="E24" s="1">
        <v>568.79999999999995</v>
      </c>
      <c r="F24" s="10">
        <f t="shared" si="2"/>
        <v>8.2476000000000003</v>
      </c>
      <c r="G24" s="1">
        <f t="shared" si="1"/>
        <v>560.55239999999992</v>
      </c>
      <c r="H24" s="2" t="s">
        <v>4</v>
      </c>
    </row>
    <row r="25" spans="1:8" x14ac:dyDescent="0.25">
      <c r="A25" s="2" t="s">
        <v>27</v>
      </c>
      <c r="B25" s="2" t="s">
        <v>23</v>
      </c>
      <c r="C25" s="3">
        <v>44148</v>
      </c>
      <c r="D25" s="3"/>
      <c r="E25" s="1">
        <v>991.1</v>
      </c>
      <c r="F25" s="10">
        <f t="shared" si="2"/>
        <v>14.370950000000001</v>
      </c>
      <c r="G25" s="1">
        <f t="shared" si="1"/>
        <v>976.72905000000003</v>
      </c>
      <c r="H25" s="2" t="s">
        <v>4</v>
      </c>
    </row>
    <row r="26" spans="1:8" x14ac:dyDescent="0.25">
      <c r="A26" s="2" t="s">
        <v>29</v>
      </c>
      <c r="B26" s="2" t="s">
        <v>28</v>
      </c>
      <c r="C26" s="3">
        <v>44120</v>
      </c>
      <c r="D26" s="3"/>
      <c r="E26" s="1">
        <v>546.28</v>
      </c>
      <c r="F26" s="10">
        <f t="shared" ref="F26:F41" si="3">E26*0.0765</f>
        <v>41.790419999999997</v>
      </c>
      <c r="G26" s="1">
        <f t="shared" si="1"/>
        <v>504.48957999999999</v>
      </c>
      <c r="H26" s="2" t="s">
        <v>4</v>
      </c>
    </row>
    <row r="27" spans="1:8" x14ac:dyDescent="0.25">
      <c r="A27" s="2" t="s">
        <v>31</v>
      </c>
      <c r="B27" s="2" t="s">
        <v>30</v>
      </c>
      <c r="C27" s="3">
        <v>44120</v>
      </c>
      <c r="D27" s="3"/>
      <c r="E27" s="1">
        <v>410.95</v>
      </c>
      <c r="F27" s="10">
        <f t="shared" si="3"/>
        <v>31.437674999999999</v>
      </c>
      <c r="G27" s="1">
        <f t="shared" si="1"/>
        <v>379.51232499999998</v>
      </c>
      <c r="H27" s="2" t="s">
        <v>4</v>
      </c>
    </row>
    <row r="28" spans="1:8" x14ac:dyDescent="0.25">
      <c r="A28" s="2" t="s">
        <v>32</v>
      </c>
      <c r="B28" s="2" t="s">
        <v>30</v>
      </c>
      <c r="C28" s="3">
        <v>44106</v>
      </c>
      <c r="D28" s="3"/>
      <c r="E28" s="1">
        <v>125.65</v>
      </c>
      <c r="F28" s="10">
        <f t="shared" si="3"/>
        <v>9.6122250000000005</v>
      </c>
      <c r="G28" s="1">
        <f t="shared" si="1"/>
        <v>116.03777500000001</v>
      </c>
      <c r="H28" s="2" t="s">
        <v>4</v>
      </c>
    </row>
    <row r="29" spans="1:8" x14ac:dyDescent="0.25">
      <c r="A29" s="2" t="s">
        <v>32</v>
      </c>
      <c r="B29" s="2" t="s">
        <v>30</v>
      </c>
      <c r="C29" s="3">
        <v>44120</v>
      </c>
      <c r="D29" s="3"/>
      <c r="E29" s="1">
        <v>125.65</v>
      </c>
      <c r="F29" s="10">
        <f t="shared" si="3"/>
        <v>9.6122250000000005</v>
      </c>
      <c r="G29" s="1">
        <f t="shared" si="1"/>
        <v>116.03777500000001</v>
      </c>
      <c r="H29" s="2" t="s">
        <v>4</v>
      </c>
    </row>
    <row r="30" spans="1:8" x14ac:dyDescent="0.25">
      <c r="A30" s="2" t="s">
        <v>34</v>
      </c>
      <c r="B30" s="2" t="s">
        <v>33</v>
      </c>
      <c r="C30" s="3">
        <v>44106</v>
      </c>
      <c r="D30" s="3"/>
      <c r="E30" s="1">
        <v>296.70999999999998</v>
      </c>
      <c r="F30" s="10">
        <f t="shared" si="3"/>
        <v>22.698314999999997</v>
      </c>
      <c r="G30" s="1">
        <f t="shared" si="1"/>
        <v>274.011685</v>
      </c>
      <c r="H30" s="2" t="s">
        <v>4</v>
      </c>
    </row>
    <row r="31" spans="1:8" x14ac:dyDescent="0.25">
      <c r="A31" s="2" t="s">
        <v>36</v>
      </c>
      <c r="B31" s="2" t="s">
        <v>35</v>
      </c>
      <c r="C31" s="3">
        <v>44106</v>
      </c>
      <c r="D31" s="3"/>
      <c r="E31" s="1">
        <v>495</v>
      </c>
      <c r="F31" s="10">
        <f t="shared" si="3"/>
        <v>37.8675</v>
      </c>
      <c r="G31" s="1">
        <f t="shared" si="1"/>
        <v>457.13249999999999</v>
      </c>
      <c r="H31" s="2" t="s">
        <v>4</v>
      </c>
    </row>
    <row r="32" spans="1:8" x14ac:dyDescent="0.25">
      <c r="A32" s="2" t="s">
        <v>36</v>
      </c>
      <c r="B32" s="2" t="s">
        <v>35</v>
      </c>
      <c r="C32" s="3">
        <v>44120</v>
      </c>
      <c r="D32" s="3"/>
      <c r="E32" s="1">
        <v>585</v>
      </c>
      <c r="F32" s="10">
        <f t="shared" si="3"/>
        <v>44.752499999999998</v>
      </c>
      <c r="G32" s="1">
        <f t="shared" si="1"/>
        <v>540.24749999999995</v>
      </c>
      <c r="H32" s="2" t="s">
        <v>4</v>
      </c>
    </row>
    <row r="33" spans="1:8" x14ac:dyDescent="0.25">
      <c r="A33" s="2" t="s">
        <v>38</v>
      </c>
      <c r="B33" s="2" t="s">
        <v>37</v>
      </c>
      <c r="C33" s="3">
        <v>44120</v>
      </c>
      <c r="D33" s="3"/>
      <c r="E33" s="1">
        <v>795.83</v>
      </c>
      <c r="F33" s="10">
        <f t="shared" si="3"/>
        <v>60.880994999999999</v>
      </c>
      <c r="G33" s="1">
        <f t="shared" si="1"/>
        <v>734.94900500000006</v>
      </c>
      <c r="H33" s="2" t="s">
        <v>4</v>
      </c>
    </row>
    <row r="34" spans="1:8" x14ac:dyDescent="0.25">
      <c r="A34" s="2" t="s">
        <v>40</v>
      </c>
      <c r="B34" s="2" t="s">
        <v>39</v>
      </c>
      <c r="C34" s="3">
        <v>44106</v>
      </c>
      <c r="D34" s="3"/>
      <c r="E34" s="1">
        <v>631.73</v>
      </c>
      <c r="F34" s="10">
        <f t="shared" si="3"/>
        <v>48.327345000000001</v>
      </c>
      <c r="G34" s="1">
        <f t="shared" si="1"/>
        <v>583.40265499999998</v>
      </c>
      <c r="H34" s="2" t="s">
        <v>4</v>
      </c>
    </row>
    <row r="35" spans="1:8" x14ac:dyDescent="0.25">
      <c r="A35" s="2" t="s">
        <v>40</v>
      </c>
      <c r="B35" s="2" t="s">
        <v>39</v>
      </c>
      <c r="C35" s="3">
        <v>44120</v>
      </c>
      <c r="D35" s="3"/>
      <c r="E35" s="1">
        <v>480.11</v>
      </c>
      <c r="F35" s="10">
        <f t="shared" si="3"/>
        <v>36.728414999999998</v>
      </c>
      <c r="G35" s="1">
        <f t="shared" si="1"/>
        <v>443.38158500000003</v>
      </c>
      <c r="H35" s="2" t="s">
        <v>4</v>
      </c>
    </row>
    <row r="36" spans="1:8" x14ac:dyDescent="0.25">
      <c r="A36" s="2" t="s">
        <v>41</v>
      </c>
      <c r="B36" s="2" t="s">
        <v>39</v>
      </c>
      <c r="C36" s="3">
        <v>44106</v>
      </c>
      <c r="D36" s="3"/>
      <c r="E36" s="1">
        <v>358.97</v>
      </c>
      <c r="F36" s="10">
        <f t="shared" si="3"/>
        <v>27.461205000000003</v>
      </c>
      <c r="G36" s="1">
        <f t="shared" si="1"/>
        <v>331.50879500000002</v>
      </c>
      <c r="H36" s="2" t="s">
        <v>4</v>
      </c>
    </row>
    <row r="37" spans="1:8" x14ac:dyDescent="0.25">
      <c r="A37" s="2" t="s">
        <v>41</v>
      </c>
      <c r="B37" s="2" t="s">
        <v>39</v>
      </c>
      <c r="C37" s="3">
        <v>44120</v>
      </c>
      <c r="D37" s="3"/>
      <c r="E37" s="1">
        <v>57.44</v>
      </c>
      <c r="F37" s="10">
        <f t="shared" si="3"/>
        <v>4.3941599999999994</v>
      </c>
      <c r="G37" s="1">
        <f t="shared" si="1"/>
        <v>53.045839999999998</v>
      </c>
      <c r="H37" s="2" t="s">
        <v>4</v>
      </c>
    </row>
    <row r="38" spans="1:8" x14ac:dyDescent="0.25">
      <c r="A38" s="2" t="s">
        <v>43</v>
      </c>
      <c r="B38" s="2" t="s">
        <v>42</v>
      </c>
      <c r="C38" s="3">
        <v>44106</v>
      </c>
      <c r="D38" s="3"/>
      <c r="E38" s="1">
        <v>518</v>
      </c>
      <c r="F38" s="10">
        <f t="shared" si="3"/>
        <v>39.627000000000002</v>
      </c>
      <c r="G38" s="1">
        <f t="shared" si="1"/>
        <v>478.37299999999999</v>
      </c>
      <c r="H38" s="2" t="s">
        <v>4</v>
      </c>
    </row>
    <row r="39" spans="1:8" x14ac:dyDescent="0.25">
      <c r="A39" s="2" t="s">
        <v>43</v>
      </c>
      <c r="B39" s="2" t="s">
        <v>42</v>
      </c>
      <c r="C39" s="3">
        <v>44120</v>
      </c>
      <c r="D39" s="3"/>
      <c r="E39" s="1">
        <v>462</v>
      </c>
      <c r="F39" s="10">
        <f t="shared" si="3"/>
        <v>35.342999999999996</v>
      </c>
      <c r="G39" s="1">
        <f t="shared" si="1"/>
        <v>426.65699999999998</v>
      </c>
      <c r="H39" s="2" t="s">
        <v>4</v>
      </c>
    </row>
    <row r="40" spans="1:8" x14ac:dyDescent="0.25">
      <c r="A40" s="2" t="s">
        <v>44</v>
      </c>
      <c r="B40" s="2" t="s">
        <v>42</v>
      </c>
      <c r="C40" s="3">
        <v>44106</v>
      </c>
      <c r="D40" s="3"/>
      <c r="E40" s="1">
        <v>336</v>
      </c>
      <c r="F40" s="10">
        <f t="shared" si="3"/>
        <v>25.704000000000001</v>
      </c>
      <c r="G40" s="1">
        <f t="shared" si="1"/>
        <v>310.29599999999999</v>
      </c>
      <c r="H40" s="2" t="s">
        <v>4</v>
      </c>
    </row>
    <row r="41" spans="1:8" x14ac:dyDescent="0.25">
      <c r="A41" s="2" t="s">
        <v>44</v>
      </c>
      <c r="B41" s="2" t="s">
        <v>42</v>
      </c>
      <c r="C41" s="3">
        <v>44120</v>
      </c>
      <c r="D41" s="3"/>
      <c r="E41" s="1">
        <v>280</v>
      </c>
      <c r="F41" s="10">
        <f t="shared" si="3"/>
        <v>21.419999999999998</v>
      </c>
      <c r="G41" s="1">
        <f t="shared" si="1"/>
        <v>258.58</v>
      </c>
      <c r="H41" s="2" t="s">
        <v>4</v>
      </c>
    </row>
    <row r="43" spans="1:8" x14ac:dyDescent="0.25">
      <c r="E43" s="12">
        <f>SUM(E2:E42)</f>
        <v>21037.22</v>
      </c>
      <c r="F43" s="12">
        <f>SUM(F2:F42)</f>
        <v>963.84858999999983</v>
      </c>
      <c r="G43" s="12">
        <f>SUM(G2:G42)</f>
        <v>20073.37141</v>
      </c>
    </row>
  </sheetData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dcterms:created xsi:type="dcterms:W3CDTF">2020-11-23T20:27:48Z</dcterms:created>
  <dcterms:modified xsi:type="dcterms:W3CDTF">2021-03-01T19:50:11Z</dcterms:modified>
</cp:coreProperties>
</file>