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ry\Documents\NJSFA\"/>
    </mc:Choice>
  </mc:AlternateContent>
  <xr:revisionPtr revIDLastSave="0" documentId="13_ncr:1_{BB98C617-8757-465B-AD51-73CCD5E06F7C}" xr6:coauthVersionLast="45" xr6:coauthVersionMax="45" xr10:uidLastSave="{00000000-0000-0000-0000-000000000000}"/>
  <bookViews>
    <workbookView xWindow="-120" yWindow="-120" windowWidth="24240" windowHeight="13140" activeTab="1" xr2:uid="{2A6EC20A-84D8-4096-A449-3EDDE0E683F3}"/>
  </bookViews>
  <sheets>
    <sheet name="QuickBooks Desktop Export Tips" sheetId="2" r:id="rId1"/>
    <sheet name="Sheet1" sheetId="1" r:id="rId2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1">Sheet1!$A:$A,Sheet1!$1:$1</definedName>
    <definedName name="QB_COLUMN_1" localSheetId="1" hidden="1">Sheet1!#REF!</definedName>
    <definedName name="QB_COLUMN_19" localSheetId="1" hidden="1">Sheet1!$J$1</definedName>
    <definedName name="QB_COLUMN_20" localSheetId="1" hidden="1">Sheet1!#REF!</definedName>
    <definedName name="QB_COLUMN_3" localSheetId="1" hidden="1">Sheet1!#REF!</definedName>
    <definedName name="QB_COLUMN_30" localSheetId="1" hidden="1">Sheet1!$L$1</definedName>
    <definedName name="QB_COLUMN_31" localSheetId="1" hidden="1">Sheet1!$N$1</definedName>
    <definedName name="QB_COLUMN_4" localSheetId="1" hidden="1">Sheet1!$B$1</definedName>
    <definedName name="QB_COLUMN_5" localSheetId="1" hidden="1">Sheet1!$D$1</definedName>
    <definedName name="QB_COLUMN_54" localSheetId="1" hidden="1">Sheet1!#REF!</definedName>
    <definedName name="QB_COLUMN_7" localSheetId="1" hidden="1">Sheet1!$F$1</definedName>
    <definedName name="QB_COLUMN_8" localSheetId="1" hidden="1">Sheet1!$H$1</definedName>
    <definedName name="QB_DATA_0" localSheetId="1" hidden="1">Sheet1!$4:$4,Sheet1!$5:$5,Sheet1!$6:$6,Sheet1!$7:$7,Sheet1!$8:$8,Sheet1!$9:$9,Sheet1!$10:$10,Sheet1!$11:$11,Sheet1!$12:$12,Sheet1!$13:$13,Sheet1!$14:$14,Sheet1!$15:$15,Sheet1!$16:$16,Sheet1!$17:$17,Sheet1!$18:$18,Sheet1!$19:$19</definedName>
    <definedName name="QB_DATA_1" localSheetId="1" hidden="1">Sheet1!$20:$20,Sheet1!$21:$21,Sheet1!$22:$22,Sheet1!$23:$23,Sheet1!$24:$24,Sheet1!$25:$25,Sheet1!$26:$26,Sheet1!$27:$27,Sheet1!$28:$28,Sheet1!$29:$29,Sheet1!$30:$30,Sheet1!$31:$31,Sheet1!$32:$32,Sheet1!$33:$33,Sheet1!$34:$34,Sheet1!$35:$35</definedName>
    <definedName name="QB_DATA_10" localSheetId="1" hidden="1">Sheet1!$164:$164,Sheet1!$165:$165,Sheet1!$166:$166,Sheet1!$167:$167,Sheet1!$168:$168,Sheet1!$169:$169,Sheet1!$170:$170,Sheet1!$171:$171,Sheet1!$172:$172,Sheet1!$173:$173,Sheet1!$174:$174,Sheet1!$175:$175,Sheet1!$176:$176,Sheet1!$177:$177,Sheet1!$178:$178,Sheet1!$179:$179</definedName>
    <definedName name="QB_DATA_11" localSheetId="1" hidden="1">Sheet1!$180:$180,Sheet1!$181:$181,Sheet1!$182:$182,Sheet1!$183:$183,Sheet1!$184:$184,Sheet1!$185:$185,Sheet1!$186:$186,Sheet1!$187:$187,Sheet1!$188:$188,Sheet1!$189:$189,Sheet1!$190:$190,Sheet1!$191:$191,Sheet1!$192:$192,Sheet1!$193:$193,Sheet1!$194:$194,Sheet1!$195:$195</definedName>
    <definedName name="QB_DATA_12" localSheetId="1" hidden="1">Sheet1!$196:$196,Sheet1!$197:$197</definedName>
    <definedName name="QB_DATA_2" localSheetId="1" hidden="1">Sheet1!$36:$36,Sheet1!$37:$37,Sheet1!$38:$38,Sheet1!$39:$39,Sheet1!$40:$40,Sheet1!$41:$41,Sheet1!$42:$42,Sheet1!$43:$43,Sheet1!$44:$44,Sheet1!$45:$45,Sheet1!$46:$46,Sheet1!$47:$47,Sheet1!$48:$48,Sheet1!$49:$49,Sheet1!$50:$50,Sheet1!$51:$51</definedName>
    <definedName name="QB_DATA_3" localSheetId="1" hidden="1">Sheet1!$52:$52,Sheet1!$53:$53,Sheet1!$54:$54,Sheet1!$55:$55,Sheet1!$56:$56,Sheet1!$57:$57,Sheet1!$58:$58,Sheet1!$59:$59,Sheet1!$60:$60,Sheet1!$61:$61,Sheet1!$62:$62,Sheet1!$63:$63,Sheet1!$64:$64,Sheet1!$65:$65,Sheet1!$66:$66,Sheet1!$67:$67</definedName>
    <definedName name="QB_DATA_4" localSheetId="1" hidden="1">Sheet1!$68:$68,Sheet1!$69:$69,Sheet1!$70:$70,Sheet1!$71:$71,Sheet1!$72:$72,Sheet1!$73:$73,Sheet1!$74:$74,Sheet1!$75:$75,Sheet1!$76:$76,Sheet1!$77:$77,Sheet1!$78:$78,Sheet1!$79:$79,Sheet1!$80:$80,Sheet1!$81:$81,Sheet1!$82:$82,Sheet1!$83:$83</definedName>
    <definedName name="QB_DATA_5" localSheetId="1" hidden="1">Sheet1!$84:$84,Sheet1!$85:$85,Sheet1!$86:$86,Sheet1!$87:$87,Sheet1!$88:$88,Sheet1!$89:$89,Sheet1!$90:$90,Sheet1!$91:$91,Sheet1!$92:$92,Sheet1!$93:$93,Sheet1!$94:$94,Sheet1!$95:$95,Sheet1!$96:$96,Sheet1!$97:$97,Sheet1!$98:$98,Sheet1!$99:$99</definedName>
    <definedName name="QB_DATA_6" localSheetId="1" hidden="1">Sheet1!$100:$100,Sheet1!$101:$101,Sheet1!$102:$102,Sheet1!$103:$103,Sheet1!$104:$104,Sheet1!$105:$105,Sheet1!$106:$106,Sheet1!$107:$107,Sheet1!$108:$108,Sheet1!$109:$109,Sheet1!$110:$110,Sheet1!$111:$111,Sheet1!$112:$112,Sheet1!$113:$113,Sheet1!$114:$114,Sheet1!$115:$115</definedName>
    <definedName name="QB_DATA_7" localSheetId="1" hidden="1">Sheet1!$116:$116,Sheet1!$117:$117,Sheet1!$118:$118,Sheet1!$119:$119,Sheet1!$120:$120,Sheet1!$121:$121,Sheet1!$122:$122,Sheet1!$123:$123,Sheet1!$124:$124,Sheet1!$125:$125,Sheet1!$126:$126,Sheet1!$127:$127,Sheet1!$128:$128,Sheet1!$129:$129,Sheet1!$130:$130,Sheet1!$131:$131</definedName>
    <definedName name="QB_DATA_8" localSheetId="1" hidden="1">Sheet1!$132:$132,Sheet1!$133:$133,Sheet1!$134:$134,Sheet1!$135:$135,Sheet1!$136:$136,Sheet1!$137:$137,Sheet1!$138:$138,Sheet1!$139:$139,Sheet1!$140:$140,Sheet1!$141:$141,Sheet1!$142:$142,Sheet1!$143:$143,Sheet1!$144:$144,Sheet1!$145:$145,Sheet1!$146:$146,Sheet1!$147:$147</definedName>
    <definedName name="QB_DATA_9" localSheetId="1" hidden="1">Sheet1!$148:$148,Sheet1!$149:$149,Sheet1!$150:$150,Sheet1!$151:$151,Sheet1!$152:$152,Sheet1!$153:$153,Sheet1!$154:$154,Sheet1!$155:$155,Sheet1!$156:$156,Sheet1!$157:$157,Sheet1!$158:$158,Sheet1!$159:$159,Sheet1!$160:$160,Sheet1!$161:$161,Sheet1!$162:$162,Sheet1!$163:$163</definedName>
    <definedName name="QB_FORMULA_0" localSheetId="1" hidden="1">Sheet1!$N$4,Sheet1!$N$5,Sheet1!$N$6,Sheet1!$N$7,Sheet1!$N$8,Sheet1!$N$9,Sheet1!$N$10,Sheet1!$N$11,Sheet1!$N$12,Sheet1!$N$13,Sheet1!$N$14,Sheet1!$N$15,Sheet1!$N$16,Sheet1!$N$17,Sheet1!$N$18,Sheet1!$N$19</definedName>
    <definedName name="QB_FORMULA_1" localSheetId="1" hidden="1">Sheet1!$N$20,Sheet1!$N$21,Sheet1!$N$22,Sheet1!$N$23,Sheet1!$N$24,Sheet1!$N$25,Sheet1!$N$26,Sheet1!$N$27,Sheet1!$N$28,Sheet1!$N$29,Sheet1!$N$30,Sheet1!$N$31,Sheet1!$N$32,Sheet1!$N$33,Sheet1!$N$34,Sheet1!$N$35</definedName>
    <definedName name="QB_FORMULA_10" localSheetId="1" hidden="1">Sheet1!$N$164,Sheet1!$N$165,Sheet1!$N$166,Sheet1!$N$167,Sheet1!$N$168,Sheet1!$N$169,Sheet1!$N$170,Sheet1!$N$171,Sheet1!$N$172,Sheet1!$N$173,Sheet1!$N$174,Sheet1!$N$175,Sheet1!$N$176,Sheet1!$N$177,Sheet1!$N$178,Sheet1!$N$179</definedName>
    <definedName name="QB_FORMULA_11" localSheetId="1" hidden="1">Sheet1!$N$180,Sheet1!$N$181,Sheet1!$N$182,Sheet1!$N$183,Sheet1!$N$184,Sheet1!$N$185,Sheet1!$N$186,Sheet1!$N$187,Sheet1!$N$188,Sheet1!$N$189,Sheet1!$N$190,Sheet1!$N$191,Sheet1!$N$192,Sheet1!$N$193,Sheet1!$N$194,Sheet1!$N$195</definedName>
    <definedName name="QB_FORMULA_12" localSheetId="1" hidden="1">Sheet1!$N$196,Sheet1!$N$197,Sheet1!$L$198,Sheet1!$N$198,Sheet1!$L$199,Sheet1!$N$199,Sheet1!$L$200,Sheet1!$N$200</definedName>
    <definedName name="QB_FORMULA_2" localSheetId="1" hidden="1">Sheet1!$N$36,Sheet1!$N$37,Sheet1!$N$38,Sheet1!$N$39,Sheet1!$N$40,Sheet1!$N$41,Sheet1!$N$42,Sheet1!$N$43,Sheet1!$N$44,Sheet1!$N$45,Sheet1!$N$46,Sheet1!$N$47,Sheet1!$N$48,Sheet1!$N$49,Sheet1!$N$50,Sheet1!$N$51</definedName>
    <definedName name="QB_FORMULA_3" localSheetId="1" hidden="1">Sheet1!$N$52,Sheet1!$N$53,Sheet1!$N$54,Sheet1!$N$55,Sheet1!$N$56,Sheet1!$N$57,Sheet1!$N$58,Sheet1!$N$59,Sheet1!$N$60,Sheet1!$N$61,Sheet1!$N$62,Sheet1!$N$63,Sheet1!$N$64,Sheet1!$N$65,Sheet1!$N$66,Sheet1!$N$67</definedName>
    <definedName name="QB_FORMULA_4" localSheetId="1" hidden="1">Sheet1!$N$68,Sheet1!$N$69,Sheet1!$N$70,Sheet1!$N$71,Sheet1!$N$72,Sheet1!$N$73,Sheet1!$N$74,Sheet1!$N$75,Sheet1!$N$76,Sheet1!$N$77,Sheet1!$N$78,Sheet1!$N$79,Sheet1!$N$80,Sheet1!$N$81,Sheet1!$N$82,Sheet1!$N$83</definedName>
    <definedName name="QB_FORMULA_5" localSheetId="1" hidden="1">Sheet1!$N$84,Sheet1!$N$85,Sheet1!$N$86,Sheet1!$N$87,Sheet1!$N$88,Sheet1!$N$89,Sheet1!$N$90,Sheet1!$N$91,Sheet1!$N$92,Sheet1!$N$93,Sheet1!$N$94,Sheet1!$N$95,Sheet1!$N$96,Sheet1!$N$97,Sheet1!$N$98,Sheet1!$N$99</definedName>
    <definedName name="QB_FORMULA_6" localSheetId="1" hidden="1">Sheet1!$N$100,Sheet1!$N$101,Sheet1!$N$102,Sheet1!$N$103,Sheet1!$N$104,Sheet1!$N$105,Sheet1!$N$106,Sheet1!$N$107,Sheet1!$N$108,Sheet1!$N$109,Sheet1!$N$110,Sheet1!$N$111,Sheet1!$N$112,Sheet1!$N$113,Sheet1!$N$114,Sheet1!$N$115</definedName>
    <definedName name="QB_FORMULA_7" localSheetId="1" hidden="1">Sheet1!$N$116,Sheet1!$N$117,Sheet1!$N$118,Sheet1!$N$119,Sheet1!$N$120,Sheet1!$N$121,Sheet1!$N$122,Sheet1!$N$123,Sheet1!$N$124,Sheet1!$N$125,Sheet1!$N$126,Sheet1!$N$127,Sheet1!$N$128,Sheet1!$N$129,Sheet1!$N$130,Sheet1!$N$131</definedName>
    <definedName name="QB_FORMULA_8" localSheetId="1" hidden="1">Sheet1!$N$132,Sheet1!$N$133,Sheet1!$N$134,Sheet1!$N$135,Sheet1!$N$136,Sheet1!$N$137,Sheet1!$N$138,Sheet1!$N$139,Sheet1!$N$140,Sheet1!$N$141,Sheet1!$N$142,Sheet1!$N$143,Sheet1!$N$144,Sheet1!$N$145,Sheet1!$N$146,Sheet1!$N$147</definedName>
    <definedName name="QB_FORMULA_9" localSheetId="1" hidden="1">Sheet1!$N$148,Sheet1!$N$149,Sheet1!$N$150,Sheet1!$N$151,Sheet1!$N$152,Sheet1!$N$153,Sheet1!$N$154,Sheet1!$N$155,Sheet1!$N$156,Sheet1!$N$157,Sheet1!$N$158,Sheet1!$N$159,Sheet1!$N$160,Sheet1!$N$161,Sheet1!$N$162,Sheet1!$N$163</definedName>
    <definedName name="QB_ROW_142010" localSheetId="1" hidden="1">Sheet1!#REF!</definedName>
    <definedName name="QB_ROW_142310" localSheetId="1" hidden="1">Sheet1!#REF!</definedName>
    <definedName name="QB_ROW_25301" localSheetId="1" hidden="1">Sheet1!$A$200</definedName>
    <definedName name="QB_ROW_77020" localSheetId="1" hidden="1">Sheet1!#REF!</definedName>
    <definedName name="QB_ROW_77320" localSheetId="1" hidden="1">Sheet1!#REF!</definedName>
    <definedName name="QBCANSUPPORTUPDATE" localSheetId="1">TRUE</definedName>
    <definedName name="QBCOMPANYFILENAME" localSheetId="1">"F:\NJSFA\2019 NEW JERSEY STATE FIREMEN'S ASSOCIATION.QBW"</definedName>
    <definedName name="QBENDDATE" localSheetId="1">20190630</definedName>
    <definedName name="QBHEADERSONSCREEN" localSheetId="1">FALSE</definedName>
    <definedName name="QBMETADATASIZE" localSheetId="1">7582</definedName>
    <definedName name="QBPRESERVECOLOR" localSheetId="1">TRUE</definedName>
    <definedName name="QBPRESERVEFONT" localSheetId="1">TRUE</definedName>
    <definedName name="QBPRESERVEROWHEIGHT" localSheetId="1">TRUE</definedName>
    <definedName name="QBPRESERVESPACE" localSheetId="1">TRUE</definedName>
    <definedName name="QBREPORTCOLAXIS" localSheetId="1">0</definedName>
    <definedName name="QBREPORTCOMPANYID" localSheetId="1">"f0f559680b544396bb4557d54618ba27"</definedName>
    <definedName name="QBREPORTCOMPARECOL_ANNUALBUDGET" localSheetId="1">FALSE</definedName>
    <definedName name="QBREPORTCOMPARECOL_AVGCOGS" localSheetId="1">FALSE</definedName>
    <definedName name="QBREPORTCOMPARECOL_AVGPRICE" localSheetId="1">FALSE</definedName>
    <definedName name="QBREPORTCOMPARECOL_BUDDIFF" localSheetId="1">FALSE</definedName>
    <definedName name="QBREPORTCOMPARECOL_BUDGET" localSheetId="1">FALSE</definedName>
    <definedName name="QBREPORTCOMPARECOL_BUDPCT" localSheetId="1">FALSE</definedName>
    <definedName name="QBREPORTCOMPARECOL_COGS" localSheetId="1">FALSE</definedName>
    <definedName name="QBREPORTCOMPARECOL_EXCLUDEAMOUNT" localSheetId="1">FALSE</definedName>
    <definedName name="QBREPORTCOMPARECOL_EXCLUDECURPERIOD" localSheetId="1">FALSE</definedName>
    <definedName name="QBREPORTCOMPARECOL_FORECAST" localSheetId="1">FALSE</definedName>
    <definedName name="QBREPORTCOMPARECOL_GROSSMARGIN" localSheetId="1">FALSE</definedName>
    <definedName name="QBREPORTCOMPARECOL_GROSSMARGINPCT" localSheetId="1">FALSE</definedName>
    <definedName name="QBREPORTCOMPARECOL_HOURS" localSheetId="1">FALSE</definedName>
    <definedName name="QBREPORTCOMPARECOL_PCTCOL" localSheetId="1">FALSE</definedName>
    <definedName name="QBREPORTCOMPARECOL_PCTEXPENSE" localSheetId="1">FALSE</definedName>
    <definedName name="QBREPORTCOMPARECOL_PCTINCOME" localSheetId="1">FALSE</definedName>
    <definedName name="QBREPORTCOMPARECOL_PCTOFSALES" localSheetId="1">FALSE</definedName>
    <definedName name="QBREPORTCOMPARECOL_PCTROW" localSheetId="1">FALSE</definedName>
    <definedName name="QBREPORTCOMPARECOL_PPDIFF" localSheetId="1">FALSE</definedName>
    <definedName name="QBREPORTCOMPARECOL_PPPCT" localSheetId="1">FALSE</definedName>
    <definedName name="QBREPORTCOMPARECOL_PREVPERIOD" localSheetId="1">FALSE</definedName>
    <definedName name="QBREPORTCOMPARECOL_PREVYEAR" localSheetId="1">FALSE</definedName>
    <definedName name="QBREPORTCOMPARECOL_PYDIFF" localSheetId="1">FALSE</definedName>
    <definedName name="QBREPORTCOMPARECOL_PYPCT" localSheetId="1">FALSE</definedName>
    <definedName name="QBREPORTCOMPARECOL_QTY" localSheetId="1">FALSE</definedName>
    <definedName name="QBREPORTCOMPARECOL_RATE" localSheetId="1">FALSE</definedName>
    <definedName name="QBREPORTCOMPARECOL_TRIPBILLEDMILES" localSheetId="1">FALSE</definedName>
    <definedName name="QBREPORTCOMPARECOL_TRIPBILLINGAMOUNT" localSheetId="1">FALSE</definedName>
    <definedName name="QBREPORTCOMPARECOL_TRIPMILES" localSheetId="1">FALSE</definedName>
    <definedName name="QBREPORTCOMPARECOL_TRIPNOTBILLABLEMILES" localSheetId="1">FALSE</definedName>
    <definedName name="QBREPORTCOMPARECOL_TRIPTAXDEDUCTIBLEAMOUNT" localSheetId="1">FALSE</definedName>
    <definedName name="QBREPORTCOMPARECOL_TRIPUNBILLEDMILES" localSheetId="1">FALSE</definedName>
    <definedName name="QBREPORTCOMPARECOL_YTD" localSheetId="1">FALSE</definedName>
    <definedName name="QBREPORTCOMPARECOL_YTDBUDGET" localSheetId="1">FALSE</definedName>
    <definedName name="QBREPORTCOMPARECOL_YTDPCT" localSheetId="1">FALSE</definedName>
    <definedName name="QBREPORTROWAXIS" localSheetId="1">12</definedName>
    <definedName name="QBREPORTSUBCOLAXIS" localSheetId="1">0</definedName>
    <definedName name="QBREPORTTYPE" localSheetId="1">230</definedName>
    <definedName name="QBROWHEADERS" localSheetId="1">3</definedName>
    <definedName name="QBSTARTDATE" localSheetId="1">20180701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98" i="1" l="1"/>
  <c r="L199" i="1" s="1"/>
  <c r="L200" i="1" s="1"/>
  <c r="N4" i="1"/>
  <c r="N5" i="1" s="1"/>
  <c r="N6" i="1" s="1"/>
  <c r="N7" i="1" s="1"/>
  <c r="N8" i="1" s="1"/>
  <c r="N9" i="1" s="1"/>
  <c r="N10" i="1" s="1"/>
  <c r="N11" i="1" s="1"/>
  <c r="N12" i="1" s="1"/>
  <c r="N13" i="1" s="1"/>
  <c r="N14" i="1" s="1"/>
  <c r="N15" i="1" s="1"/>
  <c r="N16" i="1" s="1"/>
  <c r="N17" i="1" s="1"/>
  <c r="N18" i="1" s="1"/>
  <c r="N19" i="1" s="1"/>
  <c r="N20" i="1" s="1"/>
  <c r="N21" i="1" s="1"/>
  <c r="N22" i="1" s="1"/>
  <c r="N23" i="1" s="1"/>
  <c r="N24" i="1" s="1"/>
  <c r="N25" i="1" s="1"/>
  <c r="N26" i="1" s="1"/>
  <c r="N27" i="1" s="1"/>
  <c r="N28" i="1" s="1"/>
  <c r="N29" i="1" s="1"/>
  <c r="N30" i="1" s="1"/>
  <c r="N31" i="1" s="1"/>
  <c r="N32" i="1" s="1"/>
  <c r="N33" i="1" s="1"/>
  <c r="N34" i="1" s="1"/>
  <c r="N35" i="1" s="1"/>
  <c r="N36" i="1" s="1"/>
  <c r="N37" i="1" s="1"/>
  <c r="N38" i="1" s="1"/>
  <c r="N39" i="1" s="1"/>
  <c r="N40" i="1" s="1"/>
  <c r="N41" i="1" s="1"/>
  <c r="N42" i="1" s="1"/>
  <c r="N43" i="1" s="1"/>
  <c r="N44" i="1" s="1"/>
  <c r="N45" i="1" s="1"/>
  <c r="N46" i="1" s="1"/>
  <c r="N47" i="1" s="1"/>
  <c r="N48" i="1" s="1"/>
  <c r="N49" i="1" s="1"/>
  <c r="N50" i="1" s="1"/>
  <c r="N51" i="1" s="1"/>
  <c r="N52" i="1" s="1"/>
  <c r="N53" i="1" s="1"/>
  <c r="N54" i="1" s="1"/>
  <c r="N55" i="1" s="1"/>
  <c r="N56" i="1" s="1"/>
  <c r="N57" i="1" s="1"/>
  <c r="N58" i="1" s="1"/>
  <c r="N59" i="1" s="1"/>
  <c r="N60" i="1" s="1"/>
  <c r="N61" i="1" s="1"/>
  <c r="N62" i="1" s="1"/>
  <c r="N63" i="1" s="1"/>
  <c r="N64" i="1" s="1"/>
  <c r="N65" i="1" s="1"/>
  <c r="N66" i="1" s="1"/>
  <c r="N67" i="1" s="1"/>
  <c r="N68" i="1" s="1"/>
  <c r="N69" i="1" s="1"/>
  <c r="N70" i="1" s="1"/>
  <c r="N71" i="1" s="1"/>
  <c r="N72" i="1" s="1"/>
  <c r="N73" i="1" s="1"/>
  <c r="N74" i="1" s="1"/>
  <c r="N75" i="1" s="1"/>
  <c r="N76" i="1" s="1"/>
  <c r="N77" i="1" s="1"/>
  <c r="N78" i="1" s="1"/>
  <c r="N79" i="1" s="1"/>
  <c r="N80" i="1" s="1"/>
  <c r="N81" i="1" s="1"/>
  <c r="N82" i="1" s="1"/>
  <c r="N83" i="1" s="1"/>
  <c r="N84" i="1" s="1"/>
  <c r="N85" i="1" s="1"/>
  <c r="N86" i="1" s="1"/>
  <c r="N87" i="1" s="1"/>
  <c r="N88" i="1" s="1"/>
  <c r="N89" i="1" s="1"/>
  <c r="N90" i="1" s="1"/>
  <c r="N91" i="1" s="1"/>
  <c r="N92" i="1" s="1"/>
  <c r="N93" i="1" s="1"/>
  <c r="N94" i="1" s="1"/>
  <c r="N95" i="1" s="1"/>
  <c r="N96" i="1" s="1"/>
  <c r="N97" i="1" s="1"/>
  <c r="N98" i="1" s="1"/>
  <c r="N99" i="1" s="1"/>
  <c r="N100" i="1" s="1"/>
  <c r="N101" i="1" s="1"/>
  <c r="N102" i="1" s="1"/>
  <c r="N103" i="1" s="1"/>
  <c r="N104" i="1" s="1"/>
  <c r="N105" i="1" s="1"/>
  <c r="N106" i="1" s="1"/>
  <c r="N107" i="1" s="1"/>
  <c r="N108" i="1" s="1"/>
  <c r="N109" i="1" s="1"/>
  <c r="N110" i="1" s="1"/>
  <c r="N111" i="1" s="1"/>
  <c r="N112" i="1" s="1"/>
  <c r="N113" i="1" s="1"/>
  <c r="N114" i="1" s="1"/>
  <c r="N115" i="1" s="1"/>
  <c r="N116" i="1" s="1"/>
  <c r="N117" i="1" s="1"/>
  <c r="N118" i="1" s="1"/>
  <c r="N119" i="1" s="1"/>
  <c r="N120" i="1" s="1"/>
  <c r="N121" i="1" s="1"/>
  <c r="N122" i="1" s="1"/>
  <c r="N123" i="1" s="1"/>
  <c r="N124" i="1" s="1"/>
  <c r="N125" i="1" s="1"/>
  <c r="N126" i="1" s="1"/>
  <c r="N127" i="1" s="1"/>
  <c r="N128" i="1" s="1"/>
  <c r="N129" i="1" s="1"/>
  <c r="N130" i="1" s="1"/>
  <c r="N131" i="1" s="1"/>
  <c r="N132" i="1" s="1"/>
  <c r="N133" i="1" s="1"/>
  <c r="N134" i="1" s="1"/>
  <c r="N135" i="1" s="1"/>
  <c r="N136" i="1" s="1"/>
  <c r="N137" i="1" s="1"/>
  <c r="N138" i="1" s="1"/>
  <c r="N139" i="1" s="1"/>
  <c r="N140" i="1" s="1"/>
  <c r="N141" i="1" s="1"/>
  <c r="N142" i="1" s="1"/>
  <c r="N143" i="1" s="1"/>
  <c r="N144" i="1" s="1"/>
  <c r="N145" i="1" s="1"/>
  <c r="N146" i="1" s="1"/>
  <c r="N147" i="1" s="1"/>
  <c r="N148" i="1" s="1"/>
  <c r="N149" i="1" s="1"/>
  <c r="N150" i="1" s="1"/>
  <c r="N151" i="1" s="1"/>
  <c r="N152" i="1" s="1"/>
  <c r="N153" i="1" s="1"/>
  <c r="N154" i="1" s="1"/>
  <c r="N155" i="1" s="1"/>
  <c r="N156" i="1" s="1"/>
  <c r="N157" i="1" s="1"/>
  <c r="N158" i="1" s="1"/>
  <c r="N159" i="1" s="1"/>
  <c r="N160" i="1" s="1"/>
  <c r="N161" i="1" s="1"/>
  <c r="N162" i="1" s="1"/>
  <c r="N163" i="1" s="1"/>
  <c r="N164" i="1" s="1"/>
  <c r="N165" i="1" s="1"/>
  <c r="N166" i="1" s="1"/>
  <c r="N167" i="1" s="1"/>
  <c r="N168" i="1" s="1"/>
  <c r="N169" i="1" s="1"/>
  <c r="N170" i="1" s="1"/>
  <c r="N171" i="1" s="1"/>
  <c r="N172" i="1" s="1"/>
  <c r="N173" i="1" s="1"/>
  <c r="N174" i="1" s="1"/>
  <c r="N175" i="1" s="1"/>
  <c r="N176" i="1" s="1"/>
  <c r="N177" i="1" s="1"/>
  <c r="N178" i="1" s="1"/>
  <c r="N179" i="1" s="1"/>
  <c r="N180" i="1" s="1"/>
  <c r="N181" i="1" s="1"/>
  <c r="N182" i="1" s="1"/>
  <c r="N183" i="1" s="1"/>
  <c r="N184" i="1" s="1"/>
  <c r="N185" i="1" s="1"/>
  <c r="N186" i="1" s="1"/>
  <c r="N187" i="1" s="1"/>
  <c r="N188" i="1" s="1"/>
  <c r="N189" i="1" s="1"/>
  <c r="N190" i="1" s="1"/>
  <c r="N191" i="1" s="1"/>
  <c r="N192" i="1" s="1"/>
  <c r="N193" i="1" s="1"/>
  <c r="N194" i="1" s="1"/>
  <c r="N195" i="1" s="1"/>
  <c r="N196" i="1" s="1"/>
  <c r="N197" i="1" s="1"/>
  <c r="N198" i="1" s="1"/>
  <c r="N199" i="1" s="1"/>
  <c r="N200" i="1" s="1"/>
</calcChain>
</file>

<file path=xl/sharedStrings.xml><?xml version="1.0" encoding="utf-8"?>
<sst xmlns="http://schemas.openxmlformats.org/spreadsheetml/2006/main" count="554" uniqueCount="428">
  <si>
    <t>Date</t>
  </si>
  <si>
    <t>Num</t>
  </si>
  <si>
    <t>Name</t>
  </si>
  <si>
    <t>Memo</t>
  </si>
  <si>
    <t>Clr</t>
  </si>
  <si>
    <t>Paid Amount</t>
  </si>
  <si>
    <t>Balance</t>
  </si>
  <si>
    <t>Ö</t>
  </si>
  <si>
    <t>22669</t>
  </si>
  <si>
    <t>22671</t>
  </si>
  <si>
    <t>22679</t>
  </si>
  <si>
    <t>22723</t>
  </si>
  <si>
    <t>22775</t>
  </si>
  <si>
    <t>22824</t>
  </si>
  <si>
    <t>22827</t>
  </si>
  <si>
    <t>22832</t>
  </si>
  <si>
    <t>22852</t>
  </si>
  <si>
    <t>22845</t>
  </si>
  <si>
    <t>22883</t>
  </si>
  <si>
    <t>22901</t>
  </si>
  <si>
    <t>22916</t>
  </si>
  <si>
    <t>22917</t>
  </si>
  <si>
    <t>22918</t>
  </si>
  <si>
    <t>22919</t>
  </si>
  <si>
    <t>22920</t>
  </si>
  <si>
    <t>22921</t>
  </si>
  <si>
    <t>23922</t>
  </si>
  <si>
    <t>22923</t>
  </si>
  <si>
    <t>22928</t>
  </si>
  <si>
    <t>22951</t>
  </si>
  <si>
    <t>22952</t>
  </si>
  <si>
    <t>22953</t>
  </si>
  <si>
    <t>22954</t>
  </si>
  <si>
    <t>22955</t>
  </si>
  <si>
    <t>22956</t>
  </si>
  <si>
    <t>22957</t>
  </si>
  <si>
    <t>22958</t>
  </si>
  <si>
    <t>22959</t>
  </si>
  <si>
    <t>22960</t>
  </si>
  <si>
    <t>22961</t>
  </si>
  <si>
    <t>22962</t>
  </si>
  <si>
    <t>22963</t>
  </si>
  <si>
    <t>22964</t>
  </si>
  <si>
    <t>22965</t>
  </si>
  <si>
    <t>22966</t>
  </si>
  <si>
    <t>22967</t>
  </si>
  <si>
    <t>22968</t>
  </si>
  <si>
    <t>22969</t>
  </si>
  <si>
    <t>22970</t>
  </si>
  <si>
    <t>22971</t>
  </si>
  <si>
    <t>22972</t>
  </si>
  <si>
    <t>22973</t>
  </si>
  <si>
    <t>22974</t>
  </si>
  <si>
    <t>22975</t>
  </si>
  <si>
    <t>22976</t>
  </si>
  <si>
    <t>22977</t>
  </si>
  <si>
    <t>22978</t>
  </si>
  <si>
    <t>22979</t>
  </si>
  <si>
    <t>22980</t>
  </si>
  <si>
    <t>22981</t>
  </si>
  <si>
    <t>23004</t>
  </si>
  <si>
    <t>22982</t>
  </si>
  <si>
    <t>22983</t>
  </si>
  <si>
    <t>22985</t>
  </si>
  <si>
    <t>22986</t>
  </si>
  <si>
    <t>22987</t>
  </si>
  <si>
    <t>22988</t>
  </si>
  <si>
    <t>22989</t>
  </si>
  <si>
    <t>22990</t>
  </si>
  <si>
    <t>22991</t>
  </si>
  <si>
    <t>22992</t>
  </si>
  <si>
    <t>22993</t>
  </si>
  <si>
    <t>22994</t>
  </si>
  <si>
    <t>22995</t>
  </si>
  <si>
    <t>22996</t>
  </si>
  <si>
    <t>22997</t>
  </si>
  <si>
    <t>22998</t>
  </si>
  <si>
    <t>22999</t>
  </si>
  <si>
    <t>23000</t>
  </si>
  <si>
    <t>Transfer</t>
  </si>
  <si>
    <t>23007</t>
  </si>
  <si>
    <t>23008</t>
  </si>
  <si>
    <t>23009</t>
  </si>
  <si>
    <t>23041</t>
  </si>
  <si>
    <t>23042</t>
  </si>
  <si>
    <t>23043</t>
  </si>
  <si>
    <t>23044</t>
  </si>
  <si>
    <t>23045</t>
  </si>
  <si>
    <t>23046</t>
  </si>
  <si>
    <t>23047</t>
  </si>
  <si>
    <t>23048</t>
  </si>
  <si>
    <t>23049</t>
  </si>
  <si>
    <t>23050</t>
  </si>
  <si>
    <t>23051</t>
  </si>
  <si>
    <t>23052</t>
  </si>
  <si>
    <t>23053</t>
  </si>
  <si>
    <t>23054</t>
  </si>
  <si>
    <t>23055</t>
  </si>
  <si>
    <t>23058</t>
  </si>
  <si>
    <t>23056</t>
  </si>
  <si>
    <t>23057</t>
  </si>
  <si>
    <t>23059</t>
  </si>
  <si>
    <t>23060</t>
  </si>
  <si>
    <t>23061</t>
  </si>
  <si>
    <t>23062</t>
  </si>
  <si>
    <t>23063</t>
  </si>
  <si>
    <t>23064</t>
  </si>
  <si>
    <t>23065</t>
  </si>
  <si>
    <t>23066</t>
  </si>
  <si>
    <t>23067</t>
  </si>
  <si>
    <t>23068</t>
  </si>
  <si>
    <t>23069</t>
  </si>
  <si>
    <t>23070</t>
  </si>
  <si>
    <t>23071</t>
  </si>
  <si>
    <t>23072</t>
  </si>
  <si>
    <t>23075</t>
  </si>
  <si>
    <t>23073</t>
  </si>
  <si>
    <t>23078</t>
  </si>
  <si>
    <t>23077</t>
  </si>
  <si>
    <t>23079</t>
  </si>
  <si>
    <t>23080</t>
  </si>
  <si>
    <t>23081</t>
  </si>
  <si>
    <t>23082</t>
  </si>
  <si>
    <t>23083</t>
  </si>
  <si>
    <t>23084</t>
  </si>
  <si>
    <t>23085</t>
  </si>
  <si>
    <t>23086</t>
  </si>
  <si>
    <t>23087</t>
  </si>
  <si>
    <t>23088</t>
  </si>
  <si>
    <t>23089</t>
  </si>
  <si>
    <t>23090</t>
  </si>
  <si>
    <t>23091</t>
  </si>
  <si>
    <t>23092</t>
  </si>
  <si>
    <t>23093</t>
  </si>
  <si>
    <t>23094</t>
  </si>
  <si>
    <t>23095</t>
  </si>
  <si>
    <t>23096</t>
  </si>
  <si>
    <t>23097</t>
  </si>
  <si>
    <t>23098</t>
  </si>
  <si>
    <t>23099</t>
  </si>
  <si>
    <t>23100</t>
  </si>
  <si>
    <t>23101</t>
  </si>
  <si>
    <t>23102</t>
  </si>
  <si>
    <t>23103</t>
  </si>
  <si>
    <t>23104</t>
  </si>
  <si>
    <t>23105</t>
  </si>
  <si>
    <t>23106</t>
  </si>
  <si>
    <t>23107</t>
  </si>
  <si>
    <t>23108</t>
  </si>
  <si>
    <t>23109</t>
  </si>
  <si>
    <t>23110</t>
  </si>
  <si>
    <t>23111</t>
  </si>
  <si>
    <t>23112</t>
  </si>
  <si>
    <t>23113</t>
  </si>
  <si>
    <t>23114</t>
  </si>
  <si>
    <t>23115</t>
  </si>
  <si>
    <t>23116</t>
  </si>
  <si>
    <t>23117</t>
  </si>
  <si>
    <t>23118</t>
  </si>
  <si>
    <t>23119</t>
  </si>
  <si>
    <t>23120</t>
  </si>
  <si>
    <t>23121</t>
  </si>
  <si>
    <t>23122</t>
  </si>
  <si>
    <t>23123</t>
  </si>
  <si>
    <t>23125</t>
  </si>
  <si>
    <t>23126</t>
  </si>
  <si>
    <t>23127</t>
  </si>
  <si>
    <t>23128</t>
  </si>
  <si>
    <t>23129</t>
  </si>
  <si>
    <t>23130</t>
  </si>
  <si>
    <t>23131</t>
  </si>
  <si>
    <t>23132</t>
  </si>
  <si>
    <t>23133</t>
  </si>
  <si>
    <t>23134</t>
  </si>
  <si>
    <t>23135</t>
  </si>
  <si>
    <t>23136</t>
  </si>
  <si>
    <t>23137</t>
  </si>
  <si>
    <t>23138</t>
  </si>
  <si>
    <t>23139</t>
  </si>
  <si>
    <t>23140</t>
  </si>
  <si>
    <t>23141</t>
  </si>
  <si>
    <t>23142</t>
  </si>
  <si>
    <t>23143</t>
  </si>
  <si>
    <t>23144</t>
  </si>
  <si>
    <t>23145</t>
  </si>
  <si>
    <t>23146</t>
  </si>
  <si>
    <t>23154</t>
  </si>
  <si>
    <t>23170</t>
  </si>
  <si>
    <t>23202</t>
  </si>
  <si>
    <t>23445</t>
  </si>
  <si>
    <t>23549</t>
  </si>
  <si>
    <t>23569</t>
  </si>
  <si>
    <t>23686</t>
  </si>
  <si>
    <t>23797</t>
  </si>
  <si>
    <t>23870</t>
  </si>
  <si>
    <t>23879</t>
  </si>
  <si>
    <t>24174</t>
  </si>
  <si>
    <t>TURNOUT FIRE &amp; SAFETY</t>
  </si>
  <si>
    <t>BRIAN E. MARTONE</t>
  </si>
  <si>
    <t>ADVENTURER OCEANFRONT INN</t>
  </si>
  <si>
    <t>FIVE MILE BEACH VOLUNTEER FIREMEN'S ASSN.</t>
  </si>
  <si>
    <t>EARL GIRLS, INC.</t>
  </si>
  <si>
    <t>DAYS INN OF WILDWOOD</t>
  </si>
  <si>
    <t>AABA FAMILY MEDICAL SUPPLY</t>
  </si>
  <si>
    <t>ELECTION GRAPHICS INC</t>
  </si>
  <si>
    <t>CHRIS HENDERSON REALTY</t>
  </si>
  <si>
    <t>THOMAS J PELAIA*</t>
  </si>
  <si>
    <t>GARDEN SPORT SERVICE INC</t>
  </si>
  <si>
    <t>BETH A. DALATRI</t>
  </si>
  <si>
    <t>BRITTANY A. ALLEN</t>
  </si>
  <si>
    <t>CAROLE D GRAY</t>
  </si>
  <si>
    <t>DAVID L GALLOWAY</t>
  </si>
  <si>
    <t>DENISE PATERNOSTER</t>
  </si>
  <si>
    <t>DONNA MEYER</t>
  </si>
  <si>
    <t>IVETTE ROSA</t>
  </si>
  <si>
    <t>JENNIFER E. FLAHERTY</t>
  </si>
  <si>
    <t>BARRY J OSBORN</t>
  </si>
  <si>
    <t>ERNEST J GREENWALD, SR</t>
  </si>
  <si>
    <t>FRANK B GUNSON, III</t>
  </si>
  <si>
    <t>FRANK P CAVALLO</t>
  </si>
  <si>
    <t>JACOB J GENOVAY</t>
  </si>
  <si>
    <t>JAMES J KENNY</t>
  </si>
  <si>
    <t>KEVIN B FINNEGAN</t>
  </si>
  <si>
    <t>ROBERT F ORDWAY</t>
  </si>
  <si>
    <t>ALLEN F. KURDYLA</t>
  </si>
  <si>
    <t>ANDREW MAZZARELLA</t>
  </si>
  <si>
    <t>CINDY L BADGER</t>
  </si>
  <si>
    <t>DANIEL F. SPEIGEL</t>
  </si>
  <si>
    <t>DANIEL L. SCHEUER</t>
  </si>
  <si>
    <t>DANIEL MITCHELL</t>
  </si>
  <si>
    <t>EUGENE T. MINELL</t>
  </si>
  <si>
    <t>FRANCIS X WALKER, JR.</t>
  </si>
  <si>
    <t>GERARD NAYLIS</t>
  </si>
  <si>
    <t>GLENN ROEMMICH</t>
  </si>
  <si>
    <t>JAMES F REEVES</t>
  </si>
  <si>
    <t>JOHN R PHILLIPS</t>
  </si>
  <si>
    <t>JOHN V. LANE*</t>
  </si>
  <si>
    <t>JOSEPH M LENARSKI</t>
  </si>
  <si>
    <t>JOSEPH T HANKINS (1)</t>
  </si>
  <si>
    <t>KONRAD A MELLERT</t>
  </si>
  <si>
    <t>NICHOLAS J. FLORIO</t>
  </si>
  <si>
    <t>NORMAN F FIGUEROA, JR</t>
  </si>
  <si>
    <t>RICHARD C. OTTERBEIN</t>
  </si>
  <si>
    <t>RICHARD K DREBY</t>
  </si>
  <si>
    <t>ROBERT J KELLY</t>
  </si>
  <si>
    <t>STACEY MOORE</t>
  </si>
  <si>
    <t>RACHEL WOODRUFF-KISIC</t>
  </si>
  <si>
    <t>CAPE ATLANTIC IRISH PIPE BRIGADE</t>
  </si>
  <si>
    <t>ROBERT KIRSCH</t>
  </si>
  <si>
    <t>CHAPLAIN DAN SCHAFER</t>
  </si>
  <si>
    <t>ANTHONY SARANCHAK</t>
  </si>
  <si>
    <t>GARY R. BURGIN</t>
  </si>
  <si>
    <t>WILDWOOD FMBA</t>
  </si>
  <si>
    <t>ALFRED W  BAILEY</t>
  </si>
  <si>
    <t>ARTHUR L. DRURY</t>
  </si>
  <si>
    <t>BARRY T. PARKER *</t>
  </si>
  <si>
    <t>H. LEE BAKER*</t>
  </si>
  <si>
    <t>KENNETH G WIGGLESWORTH</t>
  </si>
  <si>
    <t>GEORGE H. HEFLICH, SR.*</t>
  </si>
  <si>
    <t>NEIL GALLO</t>
  </si>
  <si>
    <t>SANFORD I. WEINBERG*</t>
  </si>
  <si>
    <t>THOMAS MILLER*</t>
  </si>
  <si>
    <t>WAYNE KEPLER</t>
  </si>
  <si>
    <t>THE LOBSTER HOUSE</t>
  </si>
  <si>
    <t>GEORGE KRUCKMEYER</t>
  </si>
  <si>
    <t>PETALS FLORAL DESIGN AND GIFTS</t>
  </si>
  <si>
    <t>JADE EAST MOTEL</t>
  </si>
  <si>
    <t>MARK JASHULA</t>
  </si>
  <si>
    <t>ROBERT C. LEEDS</t>
  </si>
  <si>
    <t>SAMUEL GIOVE</t>
  </si>
  <si>
    <t>WILLIAM R. WILL</t>
  </si>
  <si>
    <t>BRIAN VAN HOOK</t>
  </si>
  <si>
    <t>JAMES R. MOHAN</t>
  </si>
  <si>
    <t>JOHN T BOYLE</t>
  </si>
  <si>
    <t>PETER M. WARD</t>
  </si>
  <si>
    <t>TIMOTHY W WHITLEY</t>
  </si>
  <si>
    <t>GERARD GRENCI</t>
  </si>
  <si>
    <t>SALVATORE J. DE SIMONE</t>
  </si>
  <si>
    <t>STEPHEN C. FAZEKAS</t>
  </si>
  <si>
    <t>BRIAN J LYNCH</t>
  </si>
  <si>
    <t>HARVEY L. BAILEY, JR.</t>
  </si>
  <si>
    <t>KAITLYNN E. GUNSON</t>
  </si>
  <si>
    <t>KELLY A. LENARSKI</t>
  </si>
  <si>
    <t>RAYMOND NAGY</t>
  </si>
  <si>
    <t>VICTOR TAMBURRO</t>
  </si>
  <si>
    <t>T. DONALD DRAKE</t>
  </si>
  <si>
    <t>JEFFREY C SCHOLZ</t>
  </si>
  <si>
    <t>KENNETH E GRAB</t>
  </si>
  <si>
    <t>LAWRENCE D WOOD</t>
  </si>
  <si>
    <t>CARMINE CARUSO</t>
  </si>
  <si>
    <t>GARRICK D MILLER</t>
  </si>
  <si>
    <t>HOWARD I. BLACK, III</t>
  </si>
  <si>
    <t>JERE E. COLE, JR.</t>
  </si>
  <si>
    <t>JOSEPH G. HOWARTH</t>
  </si>
  <si>
    <t>JOSEPH H. THOMAS</t>
  </si>
  <si>
    <t>PETER E ESCH JR</t>
  </si>
  <si>
    <t>RICHARD BARBER</t>
  </si>
  <si>
    <t>RUSSELL E. TRUMBULL</t>
  </si>
  <si>
    <t>STEPHEN J. NELSON</t>
  </si>
  <si>
    <t>THOMAS E. SIMPSON</t>
  </si>
  <si>
    <t>WILLIAM A. EGBERT</t>
  </si>
  <si>
    <t>DREW L STEPHENS</t>
  </si>
  <si>
    <t>EDWARD FREY JR</t>
  </si>
  <si>
    <t>JAMES A. COPE</t>
  </si>
  <si>
    <t>JOHN J. LEDDEN</t>
  </si>
  <si>
    <t>JOHN R. MOCHARSKI</t>
  </si>
  <si>
    <t>JOHN M. RUPPELL</t>
  </si>
  <si>
    <t>JOSEPH E. McMAHON</t>
  </si>
  <si>
    <t>JOSEPH H. WAINWRIGHT</t>
  </si>
  <si>
    <t>LARRY MARCIANO</t>
  </si>
  <si>
    <t>LOUIS MEMMOLO</t>
  </si>
  <si>
    <t>MICHAEL W. CLARK</t>
  </si>
  <si>
    <t>MICHAEL D. COLALILLO</t>
  </si>
  <si>
    <t>MICHAEL GOUGH</t>
  </si>
  <si>
    <t>PAUL R. MUNDY</t>
  </si>
  <si>
    <t>PHILIP L. KUHLTHAU</t>
  </si>
  <si>
    <t>ROBERT G. PETERS</t>
  </si>
  <si>
    <t>THOMAS A. CARPENTER</t>
  </si>
  <si>
    <t>WILLIAM R. ROOD</t>
  </si>
  <si>
    <t>ALLAN R LAYTON</t>
  </si>
  <si>
    <t>BARRY W GRUCCIO</t>
  </si>
  <si>
    <t>BELFORD A. RIVERA</t>
  </si>
  <si>
    <t>CHARLES F. TIGHE</t>
  </si>
  <si>
    <t>CHRISTOPHER H. ASSENHEIMER</t>
  </si>
  <si>
    <t>CORNELIUS J. CARROLL</t>
  </si>
  <si>
    <t>CRAIG W. SAUMS</t>
  </si>
  <si>
    <t>DEREK HERNANDEZ</t>
  </si>
  <si>
    <t>EDWARD J. BONFIGLIO</t>
  </si>
  <si>
    <t>GEORGE K NEWBERRY</t>
  </si>
  <si>
    <t>GEORGE S POLSTER</t>
  </si>
  <si>
    <t>JAMES V. DEHART, JR.</t>
  </si>
  <si>
    <t>JAMES P. McCORMICK</t>
  </si>
  <si>
    <t>JAMES ZACONIE</t>
  </si>
  <si>
    <t>JAY L. DU BOIS</t>
  </si>
  <si>
    <t>JESSICA  D. TANGO</t>
  </si>
  <si>
    <t>JOHN P. SERPICA</t>
  </si>
  <si>
    <t>JOSEPH E.DIEHL</t>
  </si>
  <si>
    <t>KEVIN D. SIMON</t>
  </si>
  <si>
    <t>MARK J. HOWARTH</t>
  </si>
  <si>
    <t>MICHAEL CALABRIA</t>
  </si>
  <si>
    <t>RAYMOND A. PARENTEAU</t>
  </si>
  <si>
    <t>ROBERT V. HILL, SR.</t>
  </si>
  <si>
    <t>SALVATORE DEALESSANDRO</t>
  </si>
  <si>
    <t>SCOTT A. PRUIKSMA</t>
  </si>
  <si>
    <t>THOMAS  V. DE LIA</t>
  </si>
  <si>
    <t>THOMAS A. WASHER</t>
  </si>
  <si>
    <t>VIRGIL R. ROME, JR.</t>
  </si>
  <si>
    <t>WILLIAM E. DUFFY</t>
  </si>
  <si>
    <t>JAMES M. GRESCHAK</t>
  </si>
  <si>
    <t>ROBERT C. KEPLER, JR.</t>
  </si>
  <si>
    <t>WILLIAM A. FIORE, SR.</t>
  </si>
  <si>
    <t>ANGELO M. CASTRONOVO</t>
  </si>
  <si>
    <t>JOHN SKOWRONSKI</t>
  </si>
  <si>
    <t>PERRY M. BASCOU, JR.</t>
  </si>
  <si>
    <t>ROBERT W. ELWELL, SR.</t>
  </si>
  <si>
    <t>JOHN M. TISA, JR.</t>
  </si>
  <si>
    <t>ANTHONY J. GALIOTO</t>
  </si>
  <si>
    <t>FRANCIS J. LAMBING</t>
  </si>
  <si>
    <t>MARC H. STRAUSS</t>
  </si>
  <si>
    <t>RICHARD W. DALE</t>
  </si>
  <si>
    <t>SCOTT JANSSENS</t>
  </si>
  <si>
    <t>PETER J. DEFAZIO</t>
  </si>
  <si>
    <t>EDWARD J. NUNN</t>
  </si>
  <si>
    <t>JEFFREY H. BAER</t>
  </si>
  <si>
    <t>RICHARD W. VANDER BERG</t>
  </si>
  <si>
    <t>BESSIE M. AYARS</t>
  </si>
  <si>
    <t>RICHARD J. CONNOLLY III</t>
  </si>
  <si>
    <t>CHARLES MC MICKLE</t>
  </si>
  <si>
    <t>BRANDON R. BENNETT</t>
  </si>
  <si>
    <t>JOSEPH MECSEY III</t>
  </si>
  <si>
    <t>WILDWOOD POLICE DEPARTMENT</t>
  </si>
  <si>
    <t>F.A.B.ULOUS SPECIALITIES, INC.</t>
  </si>
  <si>
    <t>MARY ANN SAEGER CSR</t>
  </si>
  <si>
    <t>FEDEX OFFICE COMMERCIAL  PRESS, INC.</t>
  </si>
  <si>
    <t>WILDWOODS CONVENTION CENTER</t>
  </si>
  <si>
    <t>BADGE/ G. ROEMMICH I/#185202</t>
  </si>
  <si>
    <t>REIMBURSEMENT FOR ROOM</t>
  </si>
  <si>
    <t>FRANK CAVALLO R/ID 80958</t>
  </si>
  <si>
    <t>STACEY MOORE R/ID 80959</t>
  </si>
  <si>
    <t>SECURITY &amp; HANDICAPPED ASSISTANCE</t>
  </si>
  <si>
    <t>DEPOSIT CONVENTION</t>
  </si>
  <si>
    <t>2017 CONVENTION BALANCE</t>
  </si>
  <si>
    <t>WHEELCHAIRS CONVENTION</t>
  </si>
  <si>
    <t>INV. # 12106 ICP BALLOT BOXES (2)</t>
  </si>
  <si>
    <t>INV. # 12106 ICP BALLOT SCANNING TABULATOR (2)</t>
  </si>
  <si>
    <t>INV. # 12106  SHIPPING</t>
  </si>
  <si>
    <t>BALANCE  DUE FOR SEPTEMBER CONVENTION</t>
  </si>
  <si>
    <t>FINANCE</t>
  </si>
  <si>
    <t>CONVENTION BADGES  I/# 189562</t>
  </si>
  <si>
    <t>EXEC. MEETING AT CONVENTION</t>
  </si>
  <si>
    <t>BALANCE CONVENTION</t>
  </si>
  <si>
    <t>VOID:</t>
  </si>
  <si>
    <t>ATTEND CONVENTION</t>
  </si>
  <si>
    <t>CONVENTION</t>
  </si>
  <si>
    <t>CONVENTION TRAVEL</t>
  </si>
  <si>
    <t>FINANCE COMMITTEE</t>
  </si>
  <si>
    <t>BILL WAS PAID OUT OF SPECIAL RELIEF ACCT.</t>
  </si>
  <si>
    <t>REFUND</t>
  </si>
  <si>
    <t>CONVENTION HELP</t>
  </si>
  <si>
    <t>FLOWERS FOR MEMORIAL SERVICE</t>
  </si>
  <si>
    <t>BADGE COMMITTEE</t>
  </si>
  <si>
    <t>CREDENTIAL COMMITTEE</t>
  </si>
  <si>
    <t>CREDENTIALS COMMITTEE</t>
  </si>
  <si>
    <t>ELECTION COMMITTEE</t>
  </si>
  <si>
    <t>ELECTION COMM.\ITTEE</t>
  </si>
  <si>
    <t>MEMORIAL COMMITTEE</t>
  </si>
  <si>
    <t>MEMORIALCOMMITTEE</t>
  </si>
  <si>
    <t>RESOLUTIONS COMMITTEE</t>
  </si>
  <si>
    <t>VOTING COMMITTEE</t>
  </si>
  <si>
    <t>REGISTRATION COMMITTEE</t>
  </si>
  <si>
    <t>SERGEANT AT ARMS</t>
  </si>
  <si>
    <t>SERGEANT OF ARMS</t>
  </si>
  <si>
    <t>LEGISTATIVE COMMITTEE</t>
  </si>
  <si>
    <t>LEGISLATTIVE</t>
  </si>
  <si>
    <t>LEGISLATIVE COMMITTEE</t>
  </si>
  <si>
    <t>LEGISTATIVE</t>
  </si>
  <si>
    <t>LEGISTATIVE COMMMITTEE</t>
  </si>
  <si>
    <t>VAN RENTAL</t>
  </si>
  <si>
    <t>CONVENTION BADGES  I/# 193659-80</t>
  </si>
  <si>
    <t>2018 CONVENTION SECURITY I/# 159</t>
  </si>
  <si>
    <t>GOLD LABELS</t>
  </si>
  <si>
    <t>I/#1803953 CONVENTION BROCHURE</t>
  </si>
  <si>
    <t>GEORGE MORRIS R/I 93026</t>
  </si>
  <si>
    <t>STACEY MOORE R/I 93024</t>
  </si>
  <si>
    <t>INV. # 12126 ICP BALLOT BOXES (2)</t>
  </si>
  <si>
    <t>I/# 1803900 REDBOOKS</t>
  </si>
  <si>
    <t>DEPOSIT FOR SEPTEMBER CONVENTION</t>
  </si>
  <si>
    <t>STAGE HANDS AND SECURITY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</si>
</sst>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#,##0.00;\-#,##0.00"/>
  </numFmts>
  <fonts count="8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Symbol"/>
      <family val="1"/>
      <charset val="2"/>
    </font>
    <font>
      <sz val="8"/>
      <color rgb="FF000000"/>
      <name val="Symbol"/>
      <family val="1"/>
      <charset val="2"/>
    </font>
    <font>
      <sz val="10"/>
      <name val="Arial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49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165" fontId="2" fillId="0" borderId="0" xfId="0" applyNumberFormat="1" applyFont="1" applyBorder="1"/>
    <xf numFmtId="165" fontId="2" fillId="0" borderId="2" xfId="0" applyNumberFormat="1" applyFont="1" applyBorder="1"/>
    <xf numFmtId="165" fontId="1" fillId="0" borderId="3" xfId="0" applyNumberFormat="1" applyFont="1" applyBorder="1"/>
    <xf numFmtId="0" fontId="1" fillId="0" borderId="0" xfId="0" applyFont="1"/>
    <xf numFmtId="49" fontId="3" fillId="0" borderId="0" xfId="0" applyNumberFormat="1" applyFont="1"/>
    <xf numFmtId="49" fontId="4" fillId="0" borderId="0" xfId="0" applyNumberFormat="1" applyFont="1" applyAlignment="1">
      <alignment horizontal="centerContinuous"/>
    </xf>
    <xf numFmtId="49" fontId="4" fillId="0" borderId="0" xfId="0" applyNumberFormat="1" applyFont="1"/>
    <xf numFmtId="49" fontId="0" fillId="0" borderId="0" xfId="0" applyNumberForma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/>
    <xf numFmtId="0" fontId="6" fillId="0" borderId="0" xfId="1" applyFont="1"/>
    <xf numFmtId="0" fontId="7" fillId="0" borderId="0" xfId="1" applyFont="1"/>
  </cellXfs>
  <cellStyles count="2">
    <cellStyle name="Normal" xfId="0" builtinId="0"/>
    <cellStyle name="Normal 2" xfId="1" xr:uid="{8EB5E752-9444-4227-9BE4-C5C4C80E89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D190378E-A2B6-48DC-ADE3-FF78BFB84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133350</xdr:colOff>
          <xdr:row>1</xdr:row>
          <xdr:rowOff>28575</xdr:rowOff>
        </xdr:to>
        <xdr:sp macro="" textlink="">
          <xdr:nvSpPr>
            <xdr:cNvPr id="1025" name="FILTER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133350</xdr:colOff>
          <xdr:row>1</xdr:row>
          <xdr:rowOff>28575</xdr:rowOff>
        </xdr:to>
        <xdr:sp macro="" textlink="">
          <xdr:nvSpPr>
            <xdr:cNvPr id="1026" name="HEADER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3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A382D-06FF-4736-8F2D-8F6259121A8A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8" customWidth="1"/>
    <col min="2" max="2" width="4.140625" style="18" customWidth="1"/>
    <col min="3" max="3" width="54" style="18" customWidth="1"/>
    <col min="4" max="4" width="3.7109375" style="18" customWidth="1"/>
    <col min="5" max="5" width="90.28515625" style="18" customWidth="1"/>
    <col min="6" max="7" width="8.85546875" style="18"/>
    <col min="8" max="8" width="15.42578125" style="18" customWidth="1"/>
    <col min="9" max="9" width="5.140625" style="18" customWidth="1"/>
    <col min="10" max="11" width="8.85546875" style="18"/>
    <col min="12" max="12" width="3" style="18" customWidth="1"/>
    <col min="13" max="15" width="8.85546875" style="18"/>
    <col min="16" max="16" width="7" style="18" customWidth="1"/>
    <col min="17" max="256" width="8.85546875" style="18"/>
    <col min="257" max="257" width="3" style="18" customWidth="1"/>
    <col min="258" max="258" width="4.140625" style="18" customWidth="1"/>
    <col min="259" max="259" width="54" style="18" customWidth="1"/>
    <col min="260" max="260" width="3.7109375" style="18" customWidth="1"/>
    <col min="261" max="261" width="90.28515625" style="18" customWidth="1"/>
    <col min="262" max="263" width="8.85546875" style="18"/>
    <col min="264" max="264" width="15.42578125" style="18" customWidth="1"/>
    <col min="265" max="265" width="5.140625" style="18" customWidth="1"/>
    <col min="266" max="267" width="8.85546875" style="18"/>
    <col min="268" max="268" width="3" style="18" customWidth="1"/>
    <col min="269" max="271" width="8.85546875" style="18"/>
    <col min="272" max="272" width="7" style="18" customWidth="1"/>
    <col min="273" max="512" width="8.85546875" style="18"/>
    <col min="513" max="513" width="3" style="18" customWidth="1"/>
    <col min="514" max="514" width="4.140625" style="18" customWidth="1"/>
    <col min="515" max="515" width="54" style="18" customWidth="1"/>
    <col min="516" max="516" width="3.7109375" style="18" customWidth="1"/>
    <col min="517" max="517" width="90.28515625" style="18" customWidth="1"/>
    <col min="518" max="519" width="8.85546875" style="18"/>
    <col min="520" max="520" width="15.42578125" style="18" customWidth="1"/>
    <col min="521" max="521" width="5.140625" style="18" customWidth="1"/>
    <col min="522" max="523" width="8.85546875" style="18"/>
    <col min="524" max="524" width="3" style="18" customWidth="1"/>
    <col min="525" max="527" width="8.85546875" style="18"/>
    <col min="528" max="528" width="7" style="18" customWidth="1"/>
    <col min="529" max="768" width="8.85546875" style="18"/>
    <col min="769" max="769" width="3" style="18" customWidth="1"/>
    <col min="770" max="770" width="4.140625" style="18" customWidth="1"/>
    <col min="771" max="771" width="54" style="18" customWidth="1"/>
    <col min="772" max="772" width="3.7109375" style="18" customWidth="1"/>
    <col min="773" max="773" width="90.28515625" style="18" customWidth="1"/>
    <col min="774" max="775" width="8.85546875" style="18"/>
    <col min="776" max="776" width="15.42578125" style="18" customWidth="1"/>
    <col min="777" max="777" width="5.140625" style="18" customWidth="1"/>
    <col min="778" max="779" width="8.85546875" style="18"/>
    <col min="780" max="780" width="3" style="18" customWidth="1"/>
    <col min="781" max="783" width="8.85546875" style="18"/>
    <col min="784" max="784" width="7" style="18" customWidth="1"/>
    <col min="785" max="1024" width="8.85546875" style="18"/>
    <col min="1025" max="1025" width="3" style="18" customWidth="1"/>
    <col min="1026" max="1026" width="4.140625" style="18" customWidth="1"/>
    <col min="1027" max="1027" width="54" style="18" customWidth="1"/>
    <col min="1028" max="1028" width="3.7109375" style="18" customWidth="1"/>
    <col min="1029" max="1029" width="90.28515625" style="18" customWidth="1"/>
    <col min="1030" max="1031" width="8.85546875" style="18"/>
    <col min="1032" max="1032" width="15.42578125" style="18" customWidth="1"/>
    <col min="1033" max="1033" width="5.140625" style="18" customWidth="1"/>
    <col min="1034" max="1035" width="8.85546875" style="18"/>
    <col min="1036" max="1036" width="3" style="18" customWidth="1"/>
    <col min="1037" max="1039" width="8.85546875" style="18"/>
    <col min="1040" max="1040" width="7" style="18" customWidth="1"/>
    <col min="1041" max="1280" width="8.85546875" style="18"/>
    <col min="1281" max="1281" width="3" style="18" customWidth="1"/>
    <col min="1282" max="1282" width="4.140625" style="18" customWidth="1"/>
    <col min="1283" max="1283" width="54" style="18" customWidth="1"/>
    <col min="1284" max="1284" width="3.7109375" style="18" customWidth="1"/>
    <col min="1285" max="1285" width="90.28515625" style="18" customWidth="1"/>
    <col min="1286" max="1287" width="8.85546875" style="18"/>
    <col min="1288" max="1288" width="15.42578125" style="18" customWidth="1"/>
    <col min="1289" max="1289" width="5.140625" style="18" customWidth="1"/>
    <col min="1290" max="1291" width="8.85546875" style="18"/>
    <col min="1292" max="1292" width="3" style="18" customWidth="1"/>
    <col min="1293" max="1295" width="8.85546875" style="18"/>
    <col min="1296" max="1296" width="7" style="18" customWidth="1"/>
    <col min="1297" max="1536" width="8.85546875" style="18"/>
    <col min="1537" max="1537" width="3" style="18" customWidth="1"/>
    <col min="1538" max="1538" width="4.140625" style="18" customWidth="1"/>
    <col min="1539" max="1539" width="54" style="18" customWidth="1"/>
    <col min="1540" max="1540" width="3.7109375" style="18" customWidth="1"/>
    <col min="1541" max="1541" width="90.28515625" style="18" customWidth="1"/>
    <col min="1542" max="1543" width="8.85546875" style="18"/>
    <col min="1544" max="1544" width="15.42578125" style="18" customWidth="1"/>
    <col min="1545" max="1545" width="5.140625" style="18" customWidth="1"/>
    <col min="1546" max="1547" width="8.85546875" style="18"/>
    <col min="1548" max="1548" width="3" style="18" customWidth="1"/>
    <col min="1549" max="1551" width="8.85546875" style="18"/>
    <col min="1552" max="1552" width="7" style="18" customWidth="1"/>
    <col min="1553" max="1792" width="8.85546875" style="18"/>
    <col min="1793" max="1793" width="3" style="18" customWidth="1"/>
    <col min="1794" max="1794" width="4.140625" style="18" customWidth="1"/>
    <col min="1795" max="1795" width="54" style="18" customWidth="1"/>
    <col min="1796" max="1796" width="3.7109375" style="18" customWidth="1"/>
    <col min="1797" max="1797" width="90.28515625" style="18" customWidth="1"/>
    <col min="1798" max="1799" width="8.85546875" style="18"/>
    <col min="1800" max="1800" width="15.42578125" style="18" customWidth="1"/>
    <col min="1801" max="1801" width="5.140625" style="18" customWidth="1"/>
    <col min="1802" max="1803" width="8.85546875" style="18"/>
    <col min="1804" max="1804" width="3" style="18" customWidth="1"/>
    <col min="1805" max="1807" width="8.85546875" style="18"/>
    <col min="1808" max="1808" width="7" style="18" customWidth="1"/>
    <col min="1809" max="2048" width="8.85546875" style="18"/>
    <col min="2049" max="2049" width="3" style="18" customWidth="1"/>
    <col min="2050" max="2050" width="4.140625" style="18" customWidth="1"/>
    <col min="2051" max="2051" width="54" style="18" customWidth="1"/>
    <col min="2052" max="2052" width="3.7109375" style="18" customWidth="1"/>
    <col min="2053" max="2053" width="90.28515625" style="18" customWidth="1"/>
    <col min="2054" max="2055" width="8.85546875" style="18"/>
    <col min="2056" max="2056" width="15.42578125" style="18" customWidth="1"/>
    <col min="2057" max="2057" width="5.140625" style="18" customWidth="1"/>
    <col min="2058" max="2059" width="8.85546875" style="18"/>
    <col min="2060" max="2060" width="3" style="18" customWidth="1"/>
    <col min="2061" max="2063" width="8.85546875" style="18"/>
    <col min="2064" max="2064" width="7" style="18" customWidth="1"/>
    <col min="2065" max="2304" width="8.85546875" style="18"/>
    <col min="2305" max="2305" width="3" style="18" customWidth="1"/>
    <col min="2306" max="2306" width="4.140625" style="18" customWidth="1"/>
    <col min="2307" max="2307" width="54" style="18" customWidth="1"/>
    <col min="2308" max="2308" width="3.7109375" style="18" customWidth="1"/>
    <col min="2309" max="2309" width="90.28515625" style="18" customWidth="1"/>
    <col min="2310" max="2311" width="8.85546875" style="18"/>
    <col min="2312" max="2312" width="15.42578125" style="18" customWidth="1"/>
    <col min="2313" max="2313" width="5.140625" style="18" customWidth="1"/>
    <col min="2314" max="2315" width="8.85546875" style="18"/>
    <col min="2316" max="2316" width="3" style="18" customWidth="1"/>
    <col min="2317" max="2319" width="8.85546875" style="18"/>
    <col min="2320" max="2320" width="7" style="18" customWidth="1"/>
    <col min="2321" max="2560" width="8.85546875" style="18"/>
    <col min="2561" max="2561" width="3" style="18" customWidth="1"/>
    <col min="2562" max="2562" width="4.140625" style="18" customWidth="1"/>
    <col min="2563" max="2563" width="54" style="18" customWidth="1"/>
    <col min="2564" max="2564" width="3.7109375" style="18" customWidth="1"/>
    <col min="2565" max="2565" width="90.28515625" style="18" customWidth="1"/>
    <col min="2566" max="2567" width="8.85546875" style="18"/>
    <col min="2568" max="2568" width="15.42578125" style="18" customWidth="1"/>
    <col min="2569" max="2569" width="5.140625" style="18" customWidth="1"/>
    <col min="2570" max="2571" width="8.85546875" style="18"/>
    <col min="2572" max="2572" width="3" style="18" customWidth="1"/>
    <col min="2573" max="2575" width="8.85546875" style="18"/>
    <col min="2576" max="2576" width="7" style="18" customWidth="1"/>
    <col min="2577" max="2816" width="8.85546875" style="18"/>
    <col min="2817" max="2817" width="3" style="18" customWidth="1"/>
    <col min="2818" max="2818" width="4.140625" style="18" customWidth="1"/>
    <col min="2819" max="2819" width="54" style="18" customWidth="1"/>
    <col min="2820" max="2820" width="3.7109375" style="18" customWidth="1"/>
    <col min="2821" max="2821" width="90.28515625" style="18" customWidth="1"/>
    <col min="2822" max="2823" width="8.85546875" style="18"/>
    <col min="2824" max="2824" width="15.42578125" style="18" customWidth="1"/>
    <col min="2825" max="2825" width="5.140625" style="18" customWidth="1"/>
    <col min="2826" max="2827" width="8.85546875" style="18"/>
    <col min="2828" max="2828" width="3" style="18" customWidth="1"/>
    <col min="2829" max="2831" width="8.85546875" style="18"/>
    <col min="2832" max="2832" width="7" style="18" customWidth="1"/>
    <col min="2833" max="3072" width="8.85546875" style="18"/>
    <col min="3073" max="3073" width="3" style="18" customWidth="1"/>
    <col min="3074" max="3074" width="4.140625" style="18" customWidth="1"/>
    <col min="3075" max="3075" width="54" style="18" customWidth="1"/>
    <col min="3076" max="3076" width="3.7109375" style="18" customWidth="1"/>
    <col min="3077" max="3077" width="90.28515625" style="18" customWidth="1"/>
    <col min="3078" max="3079" width="8.85546875" style="18"/>
    <col min="3080" max="3080" width="15.42578125" style="18" customWidth="1"/>
    <col min="3081" max="3081" width="5.140625" style="18" customWidth="1"/>
    <col min="3082" max="3083" width="8.85546875" style="18"/>
    <col min="3084" max="3084" width="3" style="18" customWidth="1"/>
    <col min="3085" max="3087" width="8.85546875" style="18"/>
    <col min="3088" max="3088" width="7" style="18" customWidth="1"/>
    <col min="3089" max="3328" width="8.85546875" style="18"/>
    <col min="3329" max="3329" width="3" style="18" customWidth="1"/>
    <col min="3330" max="3330" width="4.140625" style="18" customWidth="1"/>
    <col min="3331" max="3331" width="54" style="18" customWidth="1"/>
    <col min="3332" max="3332" width="3.7109375" style="18" customWidth="1"/>
    <col min="3333" max="3333" width="90.28515625" style="18" customWidth="1"/>
    <col min="3334" max="3335" width="8.85546875" style="18"/>
    <col min="3336" max="3336" width="15.42578125" style="18" customWidth="1"/>
    <col min="3337" max="3337" width="5.140625" style="18" customWidth="1"/>
    <col min="3338" max="3339" width="8.85546875" style="18"/>
    <col min="3340" max="3340" width="3" style="18" customWidth="1"/>
    <col min="3341" max="3343" width="8.85546875" style="18"/>
    <col min="3344" max="3344" width="7" style="18" customWidth="1"/>
    <col min="3345" max="3584" width="8.85546875" style="18"/>
    <col min="3585" max="3585" width="3" style="18" customWidth="1"/>
    <col min="3586" max="3586" width="4.140625" style="18" customWidth="1"/>
    <col min="3587" max="3587" width="54" style="18" customWidth="1"/>
    <col min="3588" max="3588" width="3.7109375" style="18" customWidth="1"/>
    <col min="3589" max="3589" width="90.28515625" style="18" customWidth="1"/>
    <col min="3590" max="3591" width="8.85546875" style="18"/>
    <col min="3592" max="3592" width="15.42578125" style="18" customWidth="1"/>
    <col min="3593" max="3593" width="5.140625" style="18" customWidth="1"/>
    <col min="3594" max="3595" width="8.85546875" style="18"/>
    <col min="3596" max="3596" width="3" style="18" customWidth="1"/>
    <col min="3597" max="3599" width="8.85546875" style="18"/>
    <col min="3600" max="3600" width="7" style="18" customWidth="1"/>
    <col min="3601" max="3840" width="8.85546875" style="18"/>
    <col min="3841" max="3841" width="3" style="18" customWidth="1"/>
    <col min="3842" max="3842" width="4.140625" style="18" customWidth="1"/>
    <col min="3843" max="3843" width="54" style="18" customWidth="1"/>
    <col min="3844" max="3844" width="3.7109375" style="18" customWidth="1"/>
    <col min="3845" max="3845" width="90.28515625" style="18" customWidth="1"/>
    <col min="3846" max="3847" width="8.85546875" style="18"/>
    <col min="3848" max="3848" width="15.42578125" style="18" customWidth="1"/>
    <col min="3849" max="3849" width="5.140625" style="18" customWidth="1"/>
    <col min="3850" max="3851" width="8.85546875" style="18"/>
    <col min="3852" max="3852" width="3" style="18" customWidth="1"/>
    <col min="3853" max="3855" width="8.85546875" style="18"/>
    <col min="3856" max="3856" width="7" style="18" customWidth="1"/>
    <col min="3857" max="4096" width="8.85546875" style="18"/>
    <col min="4097" max="4097" width="3" style="18" customWidth="1"/>
    <col min="4098" max="4098" width="4.140625" style="18" customWidth="1"/>
    <col min="4099" max="4099" width="54" style="18" customWidth="1"/>
    <col min="4100" max="4100" width="3.7109375" style="18" customWidth="1"/>
    <col min="4101" max="4101" width="90.28515625" style="18" customWidth="1"/>
    <col min="4102" max="4103" width="8.85546875" style="18"/>
    <col min="4104" max="4104" width="15.42578125" style="18" customWidth="1"/>
    <col min="4105" max="4105" width="5.140625" style="18" customWidth="1"/>
    <col min="4106" max="4107" width="8.85546875" style="18"/>
    <col min="4108" max="4108" width="3" style="18" customWidth="1"/>
    <col min="4109" max="4111" width="8.85546875" style="18"/>
    <col min="4112" max="4112" width="7" style="18" customWidth="1"/>
    <col min="4113" max="4352" width="8.85546875" style="18"/>
    <col min="4353" max="4353" width="3" style="18" customWidth="1"/>
    <col min="4354" max="4354" width="4.140625" style="18" customWidth="1"/>
    <col min="4355" max="4355" width="54" style="18" customWidth="1"/>
    <col min="4356" max="4356" width="3.7109375" style="18" customWidth="1"/>
    <col min="4357" max="4357" width="90.28515625" style="18" customWidth="1"/>
    <col min="4358" max="4359" width="8.85546875" style="18"/>
    <col min="4360" max="4360" width="15.42578125" style="18" customWidth="1"/>
    <col min="4361" max="4361" width="5.140625" style="18" customWidth="1"/>
    <col min="4362" max="4363" width="8.85546875" style="18"/>
    <col min="4364" max="4364" width="3" style="18" customWidth="1"/>
    <col min="4365" max="4367" width="8.85546875" style="18"/>
    <col min="4368" max="4368" width="7" style="18" customWidth="1"/>
    <col min="4369" max="4608" width="8.85546875" style="18"/>
    <col min="4609" max="4609" width="3" style="18" customWidth="1"/>
    <col min="4610" max="4610" width="4.140625" style="18" customWidth="1"/>
    <col min="4611" max="4611" width="54" style="18" customWidth="1"/>
    <col min="4612" max="4612" width="3.7109375" style="18" customWidth="1"/>
    <col min="4613" max="4613" width="90.28515625" style="18" customWidth="1"/>
    <col min="4614" max="4615" width="8.85546875" style="18"/>
    <col min="4616" max="4616" width="15.42578125" style="18" customWidth="1"/>
    <col min="4617" max="4617" width="5.140625" style="18" customWidth="1"/>
    <col min="4618" max="4619" width="8.85546875" style="18"/>
    <col min="4620" max="4620" width="3" style="18" customWidth="1"/>
    <col min="4621" max="4623" width="8.85546875" style="18"/>
    <col min="4624" max="4624" width="7" style="18" customWidth="1"/>
    <col min="4625" max="4864" width="8.85546875" style="18"/>
    <col min="4865" max="4865" width="3" style="18" customWidth="1"/>
    <col min="4866" max="4866" width="4.140625" style="18" customWidth="1"/>
    <col min="4867" max="4867" width="54" style="18" customWidth="1"/>
    <col min="4868" max="4868" width="3.7109375" style="18" customWidth="1"/>
    <col min="4869" max="4869" width="90.28515625" style="18" customWidth="1"/>
    <col min="4870" max="4871" width="8.85546875" style="18"/>
    <col min="4872" max="4872" width="15.42578125" style="18" customWidth="1"/>
    <col min="4873" max="4873" width="5.140625" style="18" customWidth="1"/>
    <col min="4874" max="4875" width="8.85546875" style="18"/>
    <col min="4876" max="4876" width="3" style="18" customWidth="1"/>
    <col min="4877" max="4879" width="8.85546875" style="18"/>
    <col min="4880" max="4880" width="7" style="18" customWidth="1"/>
    <col min="4881" max="5120" width="8.85546875" style="18"/>
    <col min="5121" max="5121" width="3" style="18" customWidth="1"/>
    <col min="5122" max="5122" width="4.140625" style="18" customWidth="1"/>
    <col min="5123" max="5123" width="54" style="18" customWidth="1"/>
    <col min="5124" max="5124" width="3.7109375" style="18" customWidth="1"/>
    <col min="5125" max="5125" width="90.28515625" style="18" customWidth="1"/>
    <col min="5126" max="5127" width="8.85546875" style="18"/>
    <col min="5128" max="5128" width="15.42578125" style="18" customWidth="1"/>
    <col min="5129" max="5129" width="5.140625" style="18" customWidth="1"/>
    <col min="5130" max="5131" width="8.85546875" style="18"/>
    <col min="5132" max="5132" width="3" style="18" customWidth="1"/>
    <col min="5133" max="5135" width="8.85546875" style="18"/>
    <col min="5136" max="5136" width="7" style="18" customWidth="1"/>
    <col min="5137" max="5376" width="8.85546875" style="18"/>
    <col min="5377" max="5377" width="3" style="18" customWidth="1"/>
    <col min="5378" max="5378" width="4.140625" style="18" customWidth="1"/>
    <col min="5379" max="5379" width="54" style="18" customWidth="1"/>
    <col min="5380" max="5380" width="3.7109375" style="18" customWidth="1"/>
    <col min="5381" max="5381" width="90.28515625" style="18" customWidth="1"/>
    <col min="5382" max="5383" width="8.85546875" style="18"/>
    <col min="5384" max="5384" width="15.42578125" style="18" customWidth="1"/>
    <col min="5385" max="5385" width="5.140625" style="18" customWidth="1"/>
    <col min="5386" max="5387" width="8.85546875" style="18"/>
    <col min="5388" max="5388" width="3" style="18" customWidth="1"/>
    <col min="5389" max="5391" width="8.85546875" style="18"/>
    <col min="5392" max="5392" width="7" style="18" customWidth="1"/>
    <col min="5393" max="5632" width="8.85546875" style="18"/>
    <col min="5633" max="5633" width="3" style="18" customWidth="1"/>
    <col min="5634" max="5634" width="4.140625" style="18" customWidth="1"/>
    <col min="5635" max="5635" width="54" style="18" customWidth="1"/>
    <col min="5636" max="5636" width="3.7109375" style="18" customWidth="1"/>
    <col min="5637" max="5637" width="90.28515625" style="18" customWidth="1"/>
    <col min="5638" max="5639" width="8.85546875" style="18"/>
    <col min="5640" max="5640" width="15.42578125" style="18" customWidth="1"/>
    <col min="5641" max="5641" width="5.140625" style="18" customWidth="1"/>
    <col min="5642" max="5643" width="8.85546875" style="18"/>
    <col min="5644" max="5644" width="3" style="18" customWidth="1"/>
    <col min="5645" max="5647" width="8.85546875" style="18"/>
    <col min="5648" max="5648" width="7" style="18" customWidth="1"/>
    <col min="5649" max="5888" width="8.85546875" style="18"/>
    <col min="5889" max="5889" width="3" style="18" customWidth="1"/>
    <col min="5890" max="5890" width="4.140625" style="18" customWidth="1"/>
    <col min="5891" max="5891" width="54" style="18" customWidth="1"/>
    <col min="5892" max="5892" width="3.7109375" style="18" customWidth="1"/>
    <col min="5893" max="5893" width="90.28515625" style="18" customWidth="1"/>
    <col min="5894" max="5895" width="8.85546875" style="18"/>
    <col min="5896" max="5896" width="15.42578125" style="18" customWidth="1"/>
    <col min="5897" max="5897" width="5.140625" style="18" customWidth="1"/>
    <col min="5898" max="5899" width="8.85546875" style="18"/>
    <col min="5900" max="5900" width="3" style="18" customWidth="1"/>
    <col min="5901" max="5903" width="8.85546875" style="18"/>
    <col min="5904" max="5904" width="7" style="18" customWidth="1"/>
    <col min="5905" max="6144" width="8.85546875" style="18"/>
    <col min="6145" max="6145" width="3" style="18" customWidth="1"/>
    <col min="6146" max="6146" width="4.140625" style="18" customWidth="1"/>
    <col min="6147" max="6147" width="54" style="18" customWidth="1"/>
    <col min="6148" max="6148" width="3.7109375" style="18" customWidth="1"/>
    <col min="6149" max="6149" width="90.28515625" style="18" customWidth="1"/>
    <col min="6150" max="6151" width="8.85546875" style="18"/>
    <col min="6152" max="6152" width="15.42578125" style="18" customWidth="1"/>
    <col min="6153" max="6153" width="5.140625" style="18" customWidth="1"/>
    <col min="6154" max="6155" width="8.85546875" style="18"/>
    <col min="6156" max="6156" width="3" style="18" customWidth="1"/>
    <col min="6157" max="6159" width="8.85546875" style="18"/>
    <col min="6160" max="6160" width="7" style="18" customWidth="1"/>
    <col min="6161" max="6400" width="8.85546875" style="18"/>
    <col min="6401" max="6401" width="3" style="18" customWidth="1"/>
    <col min="6402" max="6402" width="4.140625" style="18" customWidth="1"/>
    <col min="6403" max="6403" width="54" style="18" customWidth="1"/>
    <col min="6404" max="6404" width="3.7109375" style="18" customWidth="1"/>
    <col min="6405" max="6405" width="90.28515625" style="18" customWidth="1"/>
    <col min="6406" max="6407" width="8.85546875" style="18"/>
    <col min="6408" max="6408" width="15.42578125" style="18" customWidth="1"/>
    <col min="6409" max="6409" width="5.140625" style="18" customWidth="1"/>
    <col min="6410" max="6411" width="8.85546875" style="18"/>
    <col min="6412" max="6412" width="3" style="18" customWidth="1"/>
    <col min="6413" max="6415" width="8.85546875" style="18"/>
    <col min="6416" max="6416" width="7" style="18" customWidth="1"/>
    <col min="6417" max="6656" width="8.85546875" style="18"/>
    <col min="6657" max="6657" width="3" style="18" customWidth="1"/>
    <col min="6658" max="6658" width="4.140625" style="18" customWidth="1"/>
    <col min="6659" max="6659" width="54" style="18" customWidth="1"/>
    <col min="6660" max="6660" width="3.7109375" style="18" customWidth="1"/>
    <col min="6661" max="6661" width="90.28515625" style="18" customWidth="1"/>
    <col min="6662" max="6663" width="8.85546875" style="18"/>
    <col min="6664" max="6664" width="15.42578125" style="18" customWidth="1"/>
    <col min="6665" max="6665" width="5.140625" style="18" customWidth="1"/>
    <col min="6666" max="6667" width="8.85546875" style="18"/>
    <col min="6668" max="6668" width="3" style="18" customWidth="1"/>
    <col min="6669" max="6671" width="8.85546875" style="18"/>
    <col min="6672" max="6672" width="7" style="18" customWidth="1"/>
    <col min="6673" max="6912" width="8.85546875" style="18"/>
    <col min="6913" max="6913" width="3" style="18" customWidth="1"/>
    <col min="6914" max="6914" width="4.140625" style="18" customWidth="1"/>
    <col min="6915" max="6915" width="54" style="18" customWidth="1"/>
    <col min="6916" max="6916" width="3.7109375" style="18" customWidth="1"/>
    <col min="6917" max="6917" width="90.28515625" style="18" customWidth="1"/>
    <col min="6918" max="6919" width="8.85546875" style="18"/>
    <col min="6920" max="6920" width="15.42578125" style="18" customWidth="1"/>
    <col min="6921" max="6921" width="5.140625" style="18" customWidth="1"/>
    <col min="6922" max="6923" width="8.85546875" style="18"/>
    <col min="6924" max="6924" width="3" style="18" customWidth="1"/>
    <col min="6925" max="6927" width="8.85546875" style="18"/>
    <col min="6928" max="6928" width="7" style="18" customWidth="1"/>
    <col min="6929" max="7168" width="8.85546875" style="18"/>
    <col min="7169" max="7169" width="3" style="18" customWidth="1"/>
    <col min="7170" max="7170" width="4.140625" style="18" customWidth="1"/>
    <col min="7171" max="7171" width="54" style="18" customWidth="1"/>
    <col min="7172" max="7172" width="3.7109375" style="18" customWidth="1"/>
    <col min="7173" max="7173" width="90.28515625" style="18" customWidth="1"/>
    <col min="7174" max="7175" width="8.85546875" style="18"/>
    <col min="7176" max="7176" width="15.42578125" style="18" customWidth="1"/>
    <col min="7177" max="7177" width="5.140625" style="18" customWidth="1"/>
    <col min="7178" max="7179" width="8.85546875" style="18"/>
    <col min="7180" max="7180" width="3" style="18" customWidth="1"/>
    <col min="7181" max="7183" width="8.85546875" style="18"/>
    <col min="7184" max="7184" width="7" style="18" customWidth="1"/>
    <col min="7185" max="7424" width="8.85546875" style="18"/>
    <col min="7425" max="7425" width="3" style="18" customWidth="1"/>
    <col min="7426" max="7426" width="4.140625" style="18" customWidth="1"/>
    <col min="7427" max="7427" width="54" style="18" customWidth="1"/>
    <col min="7428" max="7428" width="3.7109375" style="18" customWidth="1"/>
    <col min="7429" max="7429" width="90.28515625" style="18" customWidth="1"/>
    <col min="7430" max="7431" width="8.85546875" style="18"/>
    <col min="7432" max="7432" width="15.42578125" style="18" customWidth="1"/>
    <col min="7433" max="7433" width="5.140625" style="18" customWidth="1"/>
    <col min="7434" max="7435" width="8.85546875" style="18"/>
    <col min="7436" max="7436" width="3" style="18" customWidth="1"/>
    <col min="7437" max="7439" width="8.85546875" style="18"/>
    <col min="7440" max="7440" width="7" style="18" customWidth="1"/>
    <col min="7441" max="7680" width="8.85546875" style="18"/>
    <col min="7681" max="7681" width="3" style="18" customWidth="1"/>
    <col min="7682" max="7682" width="4.140625" style="18" customWidth="1"/>
    <col min="7683" max="7683" width="54" style="18" customWidth="1"/>
    <col min="7684" max="7684" width="3.7109375" style="18" customWidth="1"/>
    <col min="7685" max="7685" width="90.28515625" style="18" customWidth="1"/>
    <col min="7686" max="7687" width="8.85546875" style="18"/>
    <col min="7688" max="7688" width="15.42578125" style="18" customWidth="1"/>
    <col min="7689" max="7689" width="5.140625" style="18" customWidth="1"/>
    <col min="7690" max="7691" width="8.85546875" style="18"/>
    <col min="7692" max="7692" width="3" style="18" customWidth="1"/>
    <col min="7693" max="7695" width="8.85546875" style="18"/>
    <col min="7696" max="7696" width="7" style="18" customWidth="1"/>
    <col min="7697" max="7936" width="8.85546875" style="18"/>
    <col min="7937" max="7937" width="3" style="18" customWidth="1"/>
    <col min="7938" max="7938" width="4.140625" style="18" customWidth="1"/>
    <col min="7939" max="7939" width="54" style="18" customWidth="1"/>
    <col min="7940" max="7940" width="3.7109375" style="18" customWidth="1"/>
    <col min="7941" max="7941" width="90.28515625" style="18" customWidth="1"/>
    <col min="7942" max="7943" width="8.85546875" style="18"/>
    <col min="7944" max="7944" width="15.42578125" style="18" customWidth="1"/>
    <col min="7945" max="7945" width="5.140625" style="18" customWidth="1"/>
    <col min="7946" max="7947" width="8.85546875" style="18"/>
    <col min="7948" max="7948" width="3" style="18" customWidth="1"/>
    <col min="7949" max="7951" width="8.85546875" style="18"/>
    <col min="7952" max="7952" width="7" style="18" customWidth="1"/>
    <col min="7953" max="8192" width="8.85546875" style="18"/>
    <col min="8193" max="8193" width="3" style="18" customWidth="1"/>
    <col min="8194" max="8194" width="4.140625" style="18" customWidth="1"/>
    <col min="8195" max="8195" width="54" style="18" customWidth="1"/>
    <col min="8196" max="8196" width="3.7109375" style="18" customWidth="1"/>
    <col min="8197" max="8197" width="90.28515625" style="18" customWidth="1"/>
    <col min="8198" max="8199" width="8.85546875" style="18"/>
    <col min="8200" max="8200" width="15.42578125" style="18" customWidth="1"/>
    <col min="8201" max="8201" width="5.140625" style="18" customWidth="1"/>
    <col min="8202" max="8203" width="8.85546875" style="18"/>
    <col min="8204" max="8204" width="3" style="18" customWidth="1"/>
    <col min="8205" max="8207" width="8.85546875" style="18"/>
    <col min="8208" max="8208" width="7" style="18" customWidth="1"/>
    <col min="8209" max="8448" width="8.85546875" style="18"/>
    <col min="8449" max="8449" width="3" style="18" customWidth="1"/>
    <col min="8450" max="8450" width="4.140625" style="18" customWidth="1"/>
    <col min="8451" max="8451" width="54" style="18" customWidth="1"/>
    <col min="8452" max="8452" width="3.7109375" style="18" customWidth="1"/>
    <col min="8453" max="8453" width="90.28515625" style="18" customWidth="1"/>
    <col min="8454" max="8455" width="8.85546875" style="18"/>
    <col min="8456" max="8456" width="15.42578125" style="18" customWidth="1"/>
    <col min="8457" max="8457" width="5.140625" style="18" customWidth="1"/>
    <col min="8458" max="8459" width="8.85546875" style="18"/>
    <col min="8460" max="8460" width="3" style="18" customWidth="1"/>
    <col min="8461" max="8463" width="8.85546875" style="18"/>
    <col min="8464" max="8464" width="7" style="18" customWidth="1"/>
    <col min="8465" max="8704" width="8.85546875" style="18"/>
    <col min="8705" max="8705" width="3" style="18" customWidth="1"/>
    <col min="8706" max="8706" width="4.140625" style="18" customWidth="1"/>
    <col min="8707" max="8707" width="54" style="18" customWidth="1"/>
    <col min="8708" max="8708" width="3.7109375" style="18" customWidth="1"/>
    <col min="8709" max="8709" width="90.28515625" style="18" customWidth="1"/>
    <col min="8710" max="8711" width="8.85546875" style="18"/>
    <col min="8712" max="8712" width="15.42578125" style="18" customWidth="1"/>
    <col min="8713" max="8713" width="5.140625" style="18" customWidth="1"/>
    <col min="8714" max="8715" width="8.85546875" style="18"/>
    <col min="8716" max="8716" width="3" style="18" customWidth="1"/>
    <col min="8717" max="8719" width="8.85546875" style="18"/>
    <col min="8720" max="8720" width="7" style="18" customWidth="1"/>
    <col min="8721" max="8960" width="8.85546875" style="18"/>
    <col min="8961" max="8961" width="3" style="18" customWidth="1"/>
    <col min="8962" max="8962" width="4.140625" style="18" customWidth="1"/>
    <col min="8963" max="8963" width="54" style="18" customWidth="1"/>
    <col min="8964" max="8964" width="3.7109375" style="18" customWidth="1"/>
    <col min="8965" max="8965" width="90.28515625" style="18" customWidth="1"/>
    <col min="8966" max="8967" width="8.85546875" style="18"/>
    <col min="8968" max="8968" width="15.42578125" style="18" customWidth="1"/>
    <col min="8969" max="8969" width="5.140625" style="18" customWidth="1"/>
    <col min="8970" max="8971" width="8.85546875" style="18"/>
    <col min="8972" max="8972" width="3" style="18" customWidth="1"/>
    <col min="8973" max="8975" width="8.85546875" style="18"/>
    <col min="8976" max="8976" width="7" style="18" customWidth="1"/>
    <col min="8977" max="9216" width="8.85546875" style="18"/>
    <col min="9217" max="9217" width="3" style="18" customWidth="1"/>
    <col min="9218" max="9218" width="4.140625" style="18" customWidth="1"/>
    <col min="9219" max="9219" width="54" style="18" customWidth="1"/>
    <col min="9220" max="9220" width="3.7109375" style="18" customWidth="1"/>
    <col min="9221" max="9221" width="90.28515625" style="18" customWidth="1"/>
    <col min="9222" max="9223" width="8.85546875" style="18"/>
    <col min="9224" max="9224" width="15.42578125" style="18" customWidth="1"/>
    <col min="9225" max="9225" width="5.140625" style="18" customWidth="1"/>
    <col min="9226" max="9227" width="8.85546875" style="18"/>
    <col min="9228" max="9228" width="3" style="18" customWidth="1"/>
    <col min="9229" max="9231" width="8.85546875" style="18"/>
    <col min="9232" max="9232" width="7" style="18" customWidth="1"/>
    <col min="9233" max="9472" width="8.85546875" style="18"/>
    <col min="9473" max="9473" width="3" style="18" customWidth="1"/>
    <col min="9474" max="9474" width="4.140625" style="18" customWidth="1"/>
    <col min="9475" max="9475" width="54" style="18" customWidth="1"/>
    <col min="9476" max="9476" width="3.7109375" style="18" customWidth="1"/>
    <col min="9477" max="9477" width="90.28515625" style="18" customWidth="1"/>
    <col min="9478" max="9479" width="8.85546875" style="18"/>
    <col min="9480" max="9480" width="15.42578125" style="18" customWidth="1"/>
    <col min="9481" max="9481" width="5.140625" style="18" customWidth="1"/>
    <col min="9482" max="9483" width="8.85546875" style="18"/>
    <col min="9484" max="9484" width="3" style="18" customWidth="1"/>
    <col min="9485" max="9487" width="8.85546875" style="18"/>
    <col min="9488" max="9488" width="7" style="18" customWidth="1"/>
    <col min="9489" max="9728" width="8.85546875" style="18"/>
    <col min="9729" max="9729" width="3" style="18" customWidth="1"/>
    <col min="9730" max="9730" width="4.140625" style="18" customWidth="1"/>
    <col min="9731" max="9731" width="54" style="18" customWidth="1"/>
    <col min="9732" max="9732" width="3.7109375" style="18" customWidth="1"/>
    <col min="9733" max="9733" width="90.28515625" style="18" customWidth="1"/>
    <col min="9734" max="9735" width="8.85546875" style="18"/>
    <col min="9736" max="9736" width="15.42578125" style="18" customWidth="1"/>
    <col min="9737" max="9737" width="5.140625" style="18" customWidth="1"/>
    <col min="9738" max="9739" width="8.85546875" style="18"/>
    <col min="9740" max="9740" width="3" style="18" customWidth="1"/>
    <col min="9741" max="9743" width="8.85546875" style="18"/>
    <col min="9744" max="9744" width="7" style="18" customWidth="1"/>
    <col min="9745" max="9984" width="8.85546875" style="18"/>
    <col min="9985" max="9985" width="3" style="18" customWidth="1"/>
    <col min="9986" max="9986" width="4.140625" style="18" customWidth="1"/>
    <col min="9987" max="9987" width="54" style="18" customWidth="1"/>
    <col min="9988" max="9988" width="3.7109375" style="18" customWidth="1"/>
    <col min="9989" max="9989" width="90.28515625" style="18" customWidth="1"/>
    <col min="9990" max="9991" width="8.85546875" style="18"/>
    <col min="9992" max="9992" width="15.42578125" style="18" customWidth="1"/>
    <col min="9993" max="9993" width="5.140625" style="18" customWidth="1"/>
    <col min="9994" max="9995" width="8.85546875" style="18"/>
    <col min="9996" max="9996" width="3" style="18" customWidth="1"/>
    <col min="9997" max="9999" width="8.85546875" style="18"/>
    <col min="10000" max="10000" width="7" style="18" customWidth="1"/>
    <col min="10001" max="10240" width="8.85546875" style="18"/>
    <col min="10241" max="10241" width="3" style="18" customWidth="1"/>
    <col min="10242" max="10242" width="4.140625" style="18" customWidth="1"/>
    <col min="10243" max="10243" width="54" style="18" customWidth="1"/>
    <col min="10244" max="10244" width="3.7109375" style="18" customWidth="1"/>
    <col min="10245" max="10245" width="90.28515625" style="18" customWidth="1"/>
    <col min="10246" max="10247" width="8.85546875" style="18"/>
    <col min="10248" max="10248" width="15.42578125" style="18" customWidth="1"/>
    <col min="10249" max="10249" width="5.140625" style="18" customWidth="1"/>
    <col min="10250" max="10251" width="8.85546875" style="18"/>
    <col min="10252" max="10252" width="3" style="18" customWidth="1"/>
    <col min="10253" max="10255" width="8.85546875" style="18"/>
    <col min="10256" max="10256" width="7" style="18" customWidth="1"/>
    <col min="10257" max="10496" width="8.85546875" style="18"/>
    <col min="10497" max="10497" width="3" style="18" customWidth="1"/>
    <col min="10498" max="10498" width="4.140625" style="18" customWidth="1"/>
    <col min="10499" max="10499" width="54" style="18" customWidth="1"/>
    <col min="10500" max="10500" width="3.7109375" style="18" customWidth="1"/>
    <col min="10501" max="10501" width="90.28515625" style="18" customWidth="1"/>
    <col min="10502" max="10503" width="8.85546875" style="18"/>
    <col min="10504" max="10504" width="15.42578125" style="18" customWidth="1"/>
    <col min="10505" max="10505" width="5.140625" style="18" customWidth="1"/>
    <col min="10506" max="10507" width="8.85546875" style="18"/>
    <col min="10508" max="10508" width="3" style="18" customWidth="1"/>
    <col min="10509" max="10511" width="8.85546875" style="18"/>
    <col min="10512" max="10512" width="7" style="18" customWidth="1"/>
    <col min="10513" max="10752" width="8.85546875" style="18"/>
    <col min="10753" max="10753" width="3" style="18" customWidth="1"/>
    <col min="10754" max="10754" width="4.140625" style="18" customWidth="1"/>
    <col min="10755" max="10755" width="54" style="18" customWidth="1"/>
    <col min="10756" max="10756" width="3.7109375" style="18" customWidth="1"/>
    <col min="10757" max="10757" width="90.28515625" style="18" customWidth="1"/>
    <col min="10758" max="10759" width="8.85546875" style="18"/>
    <col min="10760" max="10760" width="15.42578125" style="18" customWidth="1"/>
    <col min="10761" max="10761" width="5.140625" style="18" customWidth="1"/>
    <col min="10762" max="10763" width="8.85546875" style="18"/>
    <col min="10764" max="10764" width="3" style="18" customWidth="1"/>
    <col min="10765" max="10767" width="8.85546875" style="18"/>
    <col min="10768" max="10768" width="7" style="18" customWidth="1"/>
    <col min="10769" max="11008" width="8.85546875" style="18"/>
    <col min="11009" max="11009" width="3" style="18" customWidth="1"/>
    <col min="11010" max="11010" width="4.140625" style="18" customWidth="1"/>
    <col min="11011" max="11011" width="54" style="18" customWidth="1"/>
    <col min="11012" max="11012" width="3.7109375" style="18" customWidth="1"/>
    <col min="11013" max="11013" width="90.28515625" style="18" customWidth="1"/>
    <col min="11014" max="11015" width="8.85546875" style="18"/>
    <col min="11016" max="11016" width="15.42578125" style="18" customWidth="1"/>
    <col min="11017" max="11017" width="5.140625" style="18" customWidth="1"/>
    <col min="11018" max="11019" width="8.85546875" style="18"/>
    <col min="11020" max="11020" width="3" style="18" customWidth="1"/>
    <col min="11021" max="11023" width="8.85546875" style="18"/>
    <col min="11024" max="11024" width="7" style="18" customWidth="1"/>
    <col min="11025" max="11264" width="8.85546875" style="18"/>
    <col min="11265" max="11265" width="3" style="18" customWidth="1"/>
    <col min="11266" max="11266" width="4.140625" style="18" customWidth="1"/>
    <col min="11267" max="11267" width="54" style="18" customWidth="1"/>
    <col min="11268" max="11268" width="3.7109375" style="18" customWidth="1"/>
    <col min="11269" max="11269" width="90.28515625" style="18" customWidth="1"/>
    <col min="11270" max="11271" width="8.85546875" style="18"/>
    <col min="11272" max="11272" width="15.42578125" style="18" customWidth="1"/>
    <col min="11273" max="11273" width="5.140625" style="18" customWidth="1"/>
    <col min="11274" max="11275" width="8.85546875" style="18"/>
    <col min="11276" max="11276" width="3" style="18" customWidth="1"/>
    <col min="11277" max="11279" width="8.85546875" style="18"/>
    <col min="11280" max="11280" width="7" style="18" customWidth="1"/>
    <col min="11281" max="11520" width="8.85546875" style="18"/>
    <col min="11521" max="11521" width="3" style="18" customWidth="1"/>
    <col min="11522" max="11522" width="4.140625" style="18" customWidth="1"/>
    <col min="11523" max="11523" width="54" style="18" customWidth="1"/>
    <col min="11524" max="11524" width="3.7109375" style="18" customWidth="1"/>
    <col min="11525" max="11525" width="90.28515625" style="18" customWidth="1"/>
    <col min="11526" max="11527" width="8.85546875" style="18"/>
    <col min="11528" max="11528" width="15.42578125" style="18" customWidth="1"/>
    <col min="11529" max="11529" width="5.140625" style="18" customWidth="1"/>
    <col min="11530" max="11531" width="8.85546875" style="18"/>
    <col min="11532" max="11532" width="3" style="18" customWidth="1"/>
    <col min="11533" max="11535" width="8.85546875" style="18"/>
    <col min="11536" max="11536" width="7" style="18" customWidth="1"/>
    <col min="11537" max="11776" width="8.85546875" style="18"/>
    <col min="11777" max="11777" width="3" style="18" customWidth="1"/>
    <col min="11778" max="11778" width="4.140625" style="18" customWidth="1"/>
    <col min="11779" max="11779" width="54" style="18" customWidth="1"/>
    <col min="11780" max="11780" width="3.7109375" style="18" customWidth="1"/>
    <col min="11781" max="11781" width="90.28515625" style="18" customWidth="1"/>
    <col min="11782" max="11783" width="8.85546875" style="18"/>
    <col min="11784" max="11784" width="15.42578125" style="18" customWidth="1"/>
    <col min="11785" max="11785" width="5.140625" style="18" customWidth="1"/>
    <col min="11786" max="11787" width="8.85546875" style="18"/>
    <col min="11788" max="11788" width="3" style="18" customWidth="1"/>
    <col min="11789" max="11791" width="8.85546875" style="18"/>
    <col min="11792" max="11792" width="7" style="18" customWidth="1"/>
    <col min="11793" max="12032" width="8.85546875" style="18"/>
    <col min="12033" max="12033" width="3" style="18" customWidth="1"/>
    <col min="12034" max="12034" width="4.140625" style="18" customWidth="1"/>
    <col min="12035" max="12035" width="54" style="18" customWidth="1"/>
    <col min="12036" max="12036" width="3.7109375" style="18" customWidth="1"/>
    <col min="12037" max="12037" width="90.28515625" style="18" customWidth="1"/>
    <col min="12038" max="12039" width="8.85546875" style="18"/>
    <col min="12040" max="12040" width="15.42578125" style="18" customWidth="1"/>
    <col min="12041" max="12041" width="5.140625" style="18" customWidth="1"/>
    <col min="12042" max="12043" width="8.85546875" style="18"/>
    <col min="12044" max="12044" width="3" style="18" customWidth="1"/>
    <col min="12045" max="12047" width="8.85546875" style="18"/>
    <col min="12048" max="12048" width="7" style="18" customWidth="1"/>
    <col min="12049" max="12288" width="8.85546875" style="18"/>
    <col min="12289" max="12289" width="3" style="18" customWidth="1"/>
    <col min="12290" max="12290" width="4.140625" style="18" customWidth="1"/>
    <col min="12291" max="12291" width="54" style="18" customWidth="1"/>
    <col min="12292" max="12292" width="3.7109375" style="18" customWidth="1"/>
    <col min="12293" max="12293" width="90.28515625" style="18" customWidth="1"/>
    <col min="12294" max="12295" width="8.85546875" style="18"/>
    <col min="12296" max="12296" width="15.42578125" style="18" customWidth="1"/>
    <col min="12297" max="12297" width="5.140625" style="18" customWidth="1"/>
    <col min="12298" max="12299" width="8.85546875" style="18"/>
    <col min="12300" max="12300" width="3" style="18" customWidth="1"/>
    <col min="12301" max="12303" width="8.85546875" style="18"/>
    <col min="12304" max="12304" width="7" style="18" customWidth="1"/>
    <col min="12305" max="12544" width="8.85546875" style="18"/>
    <col min="12545" max="12545" width="3" style="18" customWidth="1"/>
    <col min="12546" max="12546" width="4.140625" style="18" customWidth="1"/>
    <col min="12547" max="12547" width="54" style="18" customWidth="1"/>
    <col min="12548" max="12548" width="3.7109375" style="18" customWidth="1"/>
    <col min="12549" max="12549" width="90.28515625" style="18" customWidth="1"/>
    <col min="12550" max="12551" width="8.85546875" style="18"/>
    <col min="12552" max="12552" width="15.42578125" style="18" customWidth="1"/>
    <col min="12553" max="12553" width="5.140625" style="18" customWidth="1"/>
    <col min="12554" max="12555" width="8.85546875" style="18"/>
    <col min="12556" max="12556" width="3" style="18" customWidth="1"/>
    <col min="12557" max="12559" width="8.85546875" style="18"/>
    <col min="12560" max="12560" width="7" style="18" customWidth="1"/>
    <col min="12561" max="12800" width="8.85546875" style="18"/>
    <col min="12801" max="12801" width="3" style="18" customWidth="1"/>
    <col min="12802" max="12802" width="4.140625" style="18" customWidth="1"/>
    <col min="12803" max="12803" width="54" style="18" customWidth="1"/>
    <col min="12804" max="12804" width="3.7109375" style="18" customWidth="1"/>
    <col min="12805" max="12805" width="90.28515625" style="18" customWidth="1"/>
    <col min="12806" max="12807" width="8.85546875" style="18"/>
    <col min="12808" max="12808" width="15.42578125" style="18" customWidth="1"/>
    <col min="12809" max="12809" width="5.140625" style="18" customWidth="1"/>
    <col min="12810" max="12811" width="8.85546875" style="18"/>
    <col min="12812" max="12812" width="3" style="18" customWidth="1"/>
    <col min="12813" max="12815" width="8.85546875" style="18"/>
    <col min="12816" max="12816" width="7" style="18" customWidth="1"/>
    <col min="12817" max="13056" width="8.85546875" style="18"/>
    <col min="13057" max="13057" width="3" style="18" customWidth="1"/>
    <col min="13058" max="13058" width="4.140625" style="18" customWidth="1"/>
    <col min="13059" max="13059" width="54" style="18" customWidth="1"/>
    <col min="13060" max="13060" width="3.7109375" style="18" customWidth="1"/>
    <col min="13061" max="13061" width="90.28515625" style="18" customWidth="1"/>
    <col min="13062" max="13063" width="8.85546875" style="18"/>
    <col min="13064" max="13064" width="15.42578125" style="18" customWidth="1"/>
    <col min="13065" max="13065" width="5.140625" style="18" customWidth="1"/>
    <col min="13066" max="13067" width="8.85546875" style="18"/>
    <col min="13068" max="13068" width="3" style="18" customWidth="1"/>
    <col min="13069" max="13071" width="8.85546875" style="18"/>
    <col min="13072" max="13072" width="7" style="18" customWidth="1"/>
    <col min="13073" max="13312" width="8.85546875" style="18"/>
    <col min="13313" max="13313" width="3" style="18" customWidth="1"/>
    <col min="13314" max="13314" width="4.140625" style="18" customWidth="1"/>
    <col min="13315" max="13315" width="54" style="18" customWidth="1"/>
    <col min="13316" max="13316" width="3.7109375" style="18" customWidth="1"/>
    <col min="13317" max="13317" width="90.28515625" style="18" customWidth="1"/>
    <col min="13318" max="13319" width="8.85546875" style="18"/>
    <col min="13320" max="13320" width="15.42578125" style="18" customWidth="1"/>
    <col min="13321" max="13321" width="5.140625" style="18" customWidth="1"/>
    <col min="13322" max="13323" width="8.85546875" style="18"/>
    <col min="13324" max="13324" width="3" style="18" customWidth="1"/>
    <col min="13325" max="13327" width="8.85546875" style="18"/>
    <col min="13328" max="13328" width="7" style="18" customWidth="1"/>
    <col min="13329" max="13568" width="8.85546875" style="18"/>
    <col min="13569" max="13569" width="3" style="18" customWidth="1"/>
    <col min="13570" max="13570" width="4.140625" style="18" customWidth="1"/>
    <col min="13571" max="13571" width="54" style="18" customWidth="1"/>
    <col min="13572" max="13572" width="3.7109375" style="18" customWidth="1"/>
    <col min="13573" max="13573" width="90.28515625" style="18" customWidth="1"/>
    <col min="13574" max="13575" width="8.85546875" style="18"/>
    <col min="13576" max="13576" width="15.42578125" style="18" customWidth="1"/>
    <col min="13577" max="13577" width="5.140625" style="18" customWidth="1"/>
    <col min="13578" max="13579" width="8.85546875" style="18"/>
    <col min="13580" max="13580" width="3" style="18" customWidth="1"/>
    <col min="13581" max="13583" width="8.85546875" style="18"/>
    <col min="13584" max="13584" width="7" style="18" customWidth="1"/>
    <col min="13585" max="13824" width="8.85546875" style="18"/>
    <col min="13825" max="13825" width="3" style="18" customWidth="1"/>
    <col min="13826" max="13826" width="4.140625" style="18" customWidth="1"/>
    <col min="13827" max="13827" width="54" style="18" customWidth="1"/>
    <col min="13828" max="13828" width="3.7109375" style="18" customWidth="1"/>
    <col min="13829" max="13829" width="90.28515625" style="18" customWidth="1"/>
    <col min="13830" max="13831" width="8.85546875" style="18"/>
    <col min="13832" max="13832" width="15.42578125" style="18" customWidth="1"/>
    <col min="13833" max="13833" width="5.140625" style="18" customWidth="1"/>
    <col min="13834" max="13835" width="8.85546875" style="18"/>
    <col min="13836" max="13836" width="3" style="18" customWidth="1"/>
    <col min="13837" max="13839" width="8.85546875" style="18"/>
    <col min="13840" max="13840" width="7" style="18" customWidth="1"/>
    <col min="13841" max="14080" width="8.85546875" style="18"/>
    <col min="14081" max="14081" width="3" style="18" customWidth="1"/>
    <col min="14082" max="14082" width="4.140625" style="18" customWidth="1"/>
    <col min="14083" max="14083" width="54" style="18" customWidth="1"/>
    <col min="14084" max="14084" width="3.7109375" style="18" customWidth="1"/>
    <col min="14085" max="14085" width="90.28515625" style="18" customWidth="1"/>
    <col min="14086" max="14087" width="8.85546875" style="18"/>
    <col min="14088" max="14088" width="15.42578125" style="18" customWidth="1"/>
    <col min="14089" max="14089" width="5.140625" style="18" customWidth="1"/>
    <col min="14090" max="14091" width="8.85546875" style="18"/>
    <col min="14092" max="14092" width="3" style="18" customWidth="1"/>
    <col min="14093" max="14095" width="8.85546875" style="18"/>
    <col min="14096" max="14096" width="7" style="18" customWidth="1"/>
    <col min="14097" max="14336" width="8.85546875" style="18"/>
    <col min="14337" max="14337" width="3" style="18" customWidth="1"/>
    <col min="14338" max="14338" width="4.140625" style="18" customWidth="1"/>
    <col min="14339" max="14339" width="54" style="18" customWidth="1"/>
    <col min="14340" max="14340" width="3.7109375" style="18" customWidth="1"/>
    <col min="14341" max="14341" width="90.28515625" style="18" customWidth="1"/>
    <col min="14342" max="14343" width="8.85546875" style="18"/>
    <col min="14344" max="14344" width="15.42578125" style="18" customWidth="1"/>
    <col min="14345" max="14345" width="5.140625" style="18" customWidth="1"/>
    <col min="14346" max="14347" width="8.85546875" style="18"/>
    <col min="14348" max="14348" width="3" style="18" customWidth="1"/>
    <col min="14349" max="14351" width="8.85546875" style="18"/>
    <col min="14352" max="14352" width="7" style="18" customWidth="1"/>
    <col min="14353" max="14592" width="8.85546875" style="18"/>
    <col min="14593" max="14593" width="3" style="18" customWidth="1"/>
    <col min="14594" max="14594" width="4.140625" style="18" customWidth="1"/>
    <col min="14595" max="14595" width="54" style="18" customWidth="1"/>
    <col min="14596" max="14596" width="3.7109375" style="18" customWidth="1"/>
    <col min="14597" max="14597" width="90.28515625" style="18" customWidth="1"/>
    <col min="14598" max="14599" width="8.85546875" style="18"/>
    <col min="14600" max="14600" width="15.42578125" style="18" customWidth="1"/>
    <col min="14601" max="14601" width="5.140625" style="18" customWidth="1"/>
    <col min="14602" max="14603" width="8.85546875" style="18"/>
    <col min="14604" max="14604" width="3" style="18" customWidth="1"/>
    <col min="14605" max="14607" width="8.85546875" style="18"/>
    <col min="14608" max="14608" width="7" style="18" customWidth="1"/>
    <col min="14609" max="14848" width="8.85546875" style="18"/>
    <col min="14849" max="14849" width="3" style="18" customWidth="1"/>
    <col min="14850" max="14850" width="4.140625" style="18" customWidth="1"/>
    <col min="14851" max="14851" width="54" style="18" customWidth="1"/>
    <col min="14852" max="14852" width="3.7109375" style="18" customWidth="1"/>
    <col min="14853" max="14853" width="90.28515625" style="18" customWidth="1"/>
    <col min="14854" max="14855" width="8.85546875" style="18"/>
    <col min="14856" max="14856" width="15.42578125" style="18" customWidth="1"/>
    <col min="14857" max="14857" width="5.140625" style="18" customWidth="1"/>
    <col min="14858" max="14859" width="8.85546875" style="18"/>
    <col min="14860" max="14860" width="3" style="18" customWidth="1"/>
    <col min="14861" max="14863" width="8.85546875" style="18"/>
    <col min="14864" max="14864" width="7" style="18" customWidth="1"/>
    <col min="14865" max="15104" width="8.85546875" style="18"/>
    <col min="15105" max="15105" width="3" style="18" customWidth="1"/>
    <col min="15106" max="15106" width="4.140625" style="18" customWidth="1"/>
    <col min="15107" max="15107" width="54" style="18" customWidth="1"/>
    <col min="15108" max="15108" width="3.7109375" style="18" customWidth="1"/>
    <col min="15109" max="15109" width="90.28515625" style="18" customWidth="1"/>
    <col min="15110" max="15111" width="8.85546875" style="18"/>
    <col min="15112" max="15112" width="15.42578125" style="18" customWidth="1"/>
    <col min="15113" max="15113" width="5.140625" style="18" customWidth="1"/>
    <col min="15114" max="15115" width="8.85546875" style="18"/>
    <col min="15116" max="15116" width="3" style="18" customWidth="1"/>
    <col min="15117" max="15119" width="8.85546875" style="18"/>
    <col min="15120" max="15120" width="7" style="18" customWidth="1"/>
    <col min="15121" max="15360" width="8.85546875" style="18"/>
    <col min="15361" max="15361" width="3" style="18" customWidth="1"/>
    <col min="15362" max="15362" width="4.140625" style="18" customWidth="1"/>
    <col min="15363" max="15363" width="54" style="18" customWidth="1"/>
    <col min="15364" max="15364" width="3.7109375" style="18" customWidth="1"/>
    <col min="15365" max="15365" width="90.28515625" style="18" customWidth="1"/>
    <col min="15366" max="15367" width="8.85546875" style="18"/>
    <col min="15368" max="15368" width="15.42578125" style="18" customWidth="1"/>
    <col min="15369" max="15369" width="5.140625" style="18" customWidth="1"/>
    <col min="15370" max="15371" width="8.85546875" style="18"/>
    <col min="15372" max="15372" width="3" style="18" customWidth="1"/>
    <col min="15373" max="15375" width="8.85546875" style="18"/>
    <col min="15376" max="15376" width="7" style="18" customWidth="1"/>
    <col min="15377" max="15616" width="8.85546875" style="18"/>
    <col min="15617" max="15617" width="3" style="18" customWidth="1"/>
    <col min="15618" max="15618" width="4.140625" style="18" customWidth="1"/>
    <col min="15619" max="15619" width="54" style="18" customWidth="1"/>
    <col min="15620" max="15620" width="3.7109375" style="18" customWidth="1"/>
    <col min="15621" max="15621" width="90.28515625" style="18" customWidth="1"/>
    <col min="15622" max="15623" width="8.85546875" style="18"/>
    <col min="15624" max="15624" width="15.42578125" style="18" customWidth="1"/>
    <col min="15625" max="15625" width="5.140625" style="18" customWidth="1"/>
    <col min="15626" max="15627" width="8.85546875" style="18"/>
    <col min="15628" max="15628" width="3" style="18" customWidth="1"/>
    <col min="15629" max="15631" width="8.85546875" style="18"/>
    <col min="15632" max="15632" width="7" style="18" customWidth="1"/>
    <col min="15633" max="15872" width="8.85546875" style="18"/>
    <col min="15873" max="15873" width="3" style="18" customWidth="1"/>
    <col min="15874" max="15874" width="4.140625" style="18" customWidth="1"/>
    <col min="15875" max="15875" width="54" style="18" customWidth="1"/>
    <col min="15876" max="15876" width="3.7109375" style="18" customWidth="1"/>
    <col min="15877" max="15877" width="90.28515625" style="18" customWidth="1"/>
    <col min="15878" max="15879" width="8.85546875" style="18"/>
    <col min="15880" max="15880" width="15.42578125" style="18" customWidth="1"/>
    <col min="15881" max="15881" width="5.140625" style="18" customWidth="1"/>
    <col min="15882" max="15883" width="8.85546875" style="18"/>
    <col min="15884" max="15884" width="3" style="18" customWidth="1"/>
    <col min="15885" max="15887" width="8.85546875" style="18"/>
    <col min="15888" max="15888" width="7" style="18" customWidth="1"/>
    <col min="15889" max="16128" width="8.85546875" style="18"/>
    <col min="16129" max="16129" width="3" style="18" customWidth="1"/>
    <col min="16130" max="16130" width="4.140625" style="18" customWidth="1"/>
    <col min="16131" max="16131" width="54" style="18" customWidth="1"/>
    <col min="16132" max="16132" width="3.7109375" style="18" customWidth="1"/>
    <col min="16133" max="16133" width="90.28515625" style="18" customWidth="1"/>
    <col min="16134" max="16135" width="8.85546875" style="18"/>
    <col min="16136" max="16136" width="15.42578125" style="18" customWidth="1"/>
    <col min="16137" max="16137" width="5.140625" style="18" customWidth="1"/>
    <col min="16138" max="16139" width="8.85546875" style="18"/>
    <col min="16140" max="16140" width="3" style="18" customWidth="1"/>
    <col min="16141" max="16143" width="8.85546875" style="18"/>
    <col min="16144" max="16144" width="7" style="18" customWidth="1"/>
    <col min="16145" max="16384" width="8.85546875" style="18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9"/>
      <c r="C40" s="19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34572-F0C4-4F74-9AF9-EA38989B565A}">
  <sheetPr codeName="Sheet1">
    <pageSetUpPr fitToPage="1"/>
  </sheetPr>
  <dimension ref="A1:O201"/>
  <sheetViews>
    <sheetView tabSelected="1" workbookViewId="0">
      <pane xSplit="3" ySplit="1" topLeftCell="D185" activePane="bottomRight" state="frozenSplit"/>
      <selection pane="topRight" activeCell="D1" sqref="D1"/>
      <selection pane="bottomLeft" activeCell="A2" sqref="A2"/>
      <selection pane="bottomRight" activeCell="P7" sqref="P7"/>
    </sheetView>
  </sheetViews>
  <sheetFormatPr defaultRowHeight="15" x14ac:dyDescent="0.25"/>
  <cols>
    <col min="1" max="1" width="3" style="17" customWidth="1"/>
    <col min="2" max="2" width="8.7109375" style="17" bestFit="1" customWidth="1"/>
    <col min="3" max="3" width="2.28515625" style="17" customWidth="1"/>
    <col min="4" max="4" width="7" style="17" bestFit="1" customWidth="1"/>
    <col min="5" max="5" width="2.28515625" style="17" customWidth="1"/>
    <col min="6" max="6" width="35.85546875" style="17" bestFit="1" customWidth="1"/>
    <col min="7" max="7" width="2.28515625" style="17" customWidth="1"/>
    <col min="8" max="8" width="39.5703125" style="17" bestFit="1" customWidth="1"/>
    <col min="9" max="9" width="2.28515625" style="17" customWidth="1"/>
    <col min="10" max="10" width="3.28515625" style="17" bestFit="1" customWidth="1"/>
    <col min="11" max="11" width="2.28515625" style="17" customWidth="1"/>
    <col min="12" max="12" width="11" style="17" bestFit="1" customWidth="1"/>
    <col min="13" max="13" width="2.28515625" style="17" customWidth="1"/>
    <col min="14" max="14" width="8.7109375" style="17" bestFit="1" customWidth="1"/>
    <col min="15" max="15" width="2.28515625" style="17" customWidth="1"/>
  </cols>
  <sheetData>
    <row r="1" spans="1:15" s="16" customFormat="1" ht="15.75" thickBot="1" x14ac:dyDescent="0.3">
      <c r="A1" s="14"/>
      <c r="B1" s="15" t="s">
        <v>0</v>
      </c>
      <c r="C1" s="14"/>
      <c r="D1" s="15" t="s">
        <v>1</v>
      </c>
      <c r="E1" s="14"/>
      <c r="F1" s="15" t="s">
        <v>2</v>
      </c>
      <c r="G1" s="14"/>
      <c r="H1" s="15" t="s">
        <v>3</v>
      </c>
      <c r="I1" s="14"/>
      <c r="J1" s="15" t="s">
        <v>4</v>
      </c>
      <c r="K1" s="14"/>
      <c r="L1" s="15" t="s">
        <v>5</v>
      </c>
      <c r="M1" s="14"/>
      <c r="N1" s="15" t="s">
        <v>6</v>
      </c>
      <c r="O1" s="14"/>
    </row>
    <row r="2" spans="1:15" ht="15.75" thickTop="1" x14ac:dyDescent="0.25">
      <c r="A2" s="1"/>
      <c r="B2" s="2"/>
      <c r="C2" s="1"/>
      <c r="D2" s="1"/>
      <c r="E2" s="1"/>
      <c r="F2" s="1"/>
      <c r="G2" s="1"/>
      <c r="H2" s="1"/>
      <c r="I2" s="1"/>
      <c r="J2" s="11"/>
      <c r="K2" s="1"/>
      <c r="L2" s="3"/>
      <c r="M2" s="1"/>
      <c r="N2" s="3"/>
      <c r="O2" s="1"/>
    </row>
    <row r="3" spans="1:15" x14ac:dyDescent="0.25">
      <c r="A3" s="1"/>
      <c r="B3" s="2"/>
      <c r="C3" s="1"/>
      <c r="D3" s="1"/>
      <c r="E3" s="1"/>
      <c r="F3" s="1"/>
      <c r="G3" s="1"/>
      <c r="H3" s="1"/>
      <c r="I3" s="1"/>
      <c r="J3" s="11"/>
      <c r="K3" s="1"/>
      <c r="L3" s="3"/>
      <c r="M3" s="1"/>
      <c r="N3" s="3"/>
      <c r="O3" s="1"/>
    </row>
    <row r="4" spans="1:15" x14ac:dyDescent="0.25">
      <c r="A4" s="4"/>
      <c r="B4" s="5">
        <v>43291</v>
      </c>
      <c r="C4" s="4"/>
      <c r="D4" s="4" t="s">
        <v>8</v>
      </c>
      <c r="E4" s="4"/>
      <c r="F4" s="4" t="s">
        <v>197</v>
      </c>
      <c r="G4" s="4"/>
      <c r="H4" s="4" t="s">
        <v>375</v>
      </c>
      <c r="I4" s="4"/>
      <c r="J4" s="12"/>
      <c r="K4" s="4"/>
      <c r="L4" s="6">
        <v>88.99</v>
      </c>
      <c r="M4" s="4"/>
      <c r="N4" s="6">
        <f t="shared" ref="N4:N35" si="0">ROUND(N3+L4,5)</f>
        <v>88.99</v>
      </c>
      <c r="O4" s="4"/>
    </row>
    <row r="5" spans="1:15" x14ac:dyDescent="0.25">
      <c r="A5" s="4"/>
      <c r="B5" s="5">
        <v>43297</v>
      </c>
      <c r="C5" s="4"/>
      <c r="D5" s="4" t="s">
        <v>9</v>
      </c>
      <c r="E5" s="4"/>
      <c r="F5" s="4" t="s">
        <v>198</v>
      </c>
      <c r="G5" s="4"/>
      <c r="H5" s="4" t="s">
        <v>376</v>
      </c>
      <c r="I5" s="4"/>
      <c r="J5" s="12"/>
      <c r="K5" s="4"/>
      <c r="L5" s="6">
        <v>1400</v>
      </c>
      <c r="M5" s="4"/>
      <c r="N5" s="6">
        <f t="shared" si="0"/>
        <v>1488.99</v>
      </c>
      <c r="O5" s="4"/>
    </row>
    <row r="6" spans="1:15" x14ac:dyDescent="0.25">
      <c r="A6" s="4"/>
      <c r="B6" s="5">
        <v>43297</v>
      </c>
      <c r="C6" s="4"/>
      <c r="D6" s="4" t="s">
        <v>10</v>
      </c>
      <c r="E6" s="4"/>
      <c r="F6" s="4" t="s">
        <v>199</v>
      </c>
      <c r="G6" s="4"/>
      <c r="H6" s="4" t="s">
        <v>377</v>
      </c>
      <c r="I6" s="4"/>
      <c r="J6" s="12"/>
      <c r="K6" s="4"/>
      <c r="L6" s="6">
        <v>837.81</v>
      </c>
      <c r="M6" s="4"/>
      <c r="N6" s="6">
        <f t="shared" si="0"/>
        <v>2326.8000000000002</v>
      </c>
      <c r="O6" s="4"/>
    </row>
    <row r="7" spans="1:15" x14ac:dyDescent="0.25">
      <c r="A7" s="4"/>
      <c r="B7" s="5">
        <v>43297</v>
      </c>
      <c r="C7" s="4"/>
      <c r="D7" s="4" t="s">
        <v>10</v>
      </c>
      <c r="E7" s="4"/>
      <c r="F7" s="4" t="s">
        <v>199</v>
      </c>
      <c r="G7" s="4"/>
      <c r="H7" s="4" t="s">
        <v>378</v>
      </c>
      <c r="I7" s="4"/>
      <c r="J7" s="12"/>
      <c r="K7" s="4"/>
      <c r="L7" s="6">
        <v>837.31</v>
      </c>
      <c r="M7" s="4"/>
      <c r="N7" s="6">
        <f t="shared" si="0"/>
        <v>3164.11</v>
      </c>
      <c r="O7" s="4"/>
    </row>
    <row r="8" spans="1:15" x14ac:dyDescent="0.25">
      <c r="A8" s="4"/>
      <c r="B8" s="5">
        <v>43304</v>
      </c>
      <c r="C8" s="4"/>
      <c r="D8" s="4" t="s">
        <v>11</v>
      </c>
      <c r="E8" s="4"/>
      <c r="F8" s="4" t="s">
        <v>200</v>
      </c>
      <c r="G8" s="4"/>
      <c r="H8" s="4" t="s">
        <v>379</v>
      </c>
      <c r="I8" s="4"/>
      <c r="J8" s="12"/>
      <c r="K8" s="4"/>
      <c r="L8" s="6">
        <v>5000</v>
      </c>
      <c r="M8" s="4"/>
      <c r="N8" s="6">
        <f t="shared" si="0"/>
        <v>8164.11</v>
      </c>
      <c r="O8" s="4"/>
    </row>
    <row r="9" spans="1:15" x14ac:dyDescent="0.25">
      <c r="A9" s="4"/>
      <c r="B9" s="5">
        <v>43311</v>
      </c>
      <c r="C9" s="4"/>
      <c r="D9" s="4" t="s">
        <v>12</v>
      </c>
      <c r="E9" s="4"/>
      <c r="F9" s="4" t="s">
        <v>201</v>
      </c>
      <c r="G9" s="4"/>
      <c r="H9" s="4" t="s">
        <v>380</v>
      </c>
      <c r="I9" s="4"/>
      <c r="J9" s="12"/>
      <c r="K9" s="4"/>
      <c r="L9" s="6">
        <v>4875</v>
      </c>
      <c r="M9" s="4"/>
      <c r="N9" s="6">
        <f t="shared" si="0"/>
        <v>13039.11</v>
      </c>
      <c r="O9" s="4"/>
    </row>
    <row r="10" spans="1:15" x14ac:dyDescent="0.25">
      <c r="A10" s="4"/>
      <c r="B10" s="5">
        <v>43320</v>
      </c>
      <c r="C10" s="4"/>
      <c r="D10" s="4" t="s">
        <v>13</v>
      </c>
      <c r="E10" s="4"/>
      <c r="F10" s="4" t="s">
        <v>202</v>
      </c>
      <c r="G10" s="4"/>
      <c r="H10" s="4" t="s">
        <v>381</v>
      </c>
      <c r="I10" s="4"/>
      <c r="J10" s="12"/>
      <c r="K10" s="4"/>
      <c r="L10" s="6">
        <v>2550.88</v>
      </c>
      <c r="M10" s="4"/>
      <c r="N10" s="6">
        <f t="shared" si="0"/>
        <v>15589.99</v>
      </c>
      <c r="O10" s="4"/>
    </row>
    <row r="11" spans="1:15" x14ac:dyDescent="0.25">
      <c r="A11" s="4"/>
      <c r="B11" s="5">
        <v>43320</v>
      </c>
      <c r="C11" s="4"/>
      <c r="D11" s="4" t="s">
        <v>14</v>
      </c>
      <c r="E11" s="4"/>
      <c r="F11" s="4" t="s">
        <v>203</v>
      </c>
      <c r="G11" s="4"/>
      <c r="H11" s="4" t="s">
        <v>382</v>
      </c>
      <c r="I11" s="4"/>
      <c r="J11" s="12"/>
      <c r="K11" s="4"/>
      <c r="L11" s="6">
        <v>175</v>
      </c>
      <c r="M11" s="4"/>
      <c r="N11" s="6">
        <f t="shared" si="0"/>
        <v>15764.99</v>
      </c>
      <c r="O11" s="4"/>
    </row>
    <row r="12" spans="1:15" x14ac:dyDescent="0.25">
      <c r="A12" s="4"/>
      <c r="B12" s="5">
        <v>43326</v>
      </c>
      <c r="C12" s="4"/>
      <c r="D12" s="4" t="s">
        <v>15</v>
      </c>
      <c r="E12" s="4"/>
      <c r="F12" s="4" t="s">
        <v>204</v>
      </c>
      <c r="G12" s="4"/>
      <c r="H12" s="4" t="s">
        <v>383</v>
      </c>
      <c r="I12" s="4"/>
      <c r="J12" s="12"/>
      <c r="K12" s="4"/>
      <c r="L12" s="6">
        <v>1955</v>
      </c>
      <c r="M12" s="4"/>
      <c r="N12" s="6">
        <f t="shared" si="0"/>
        <v>17719.990000000002</v>
      </c>
      <c r="O12" s="4"/>
    </row>
    <row r="13" spans="1:15" x14ac:dyDescent="0.25">
      <c r="A13" s="4"/>
      <c r="B13" s="5">
        <v>43326</v>
      </c>
      <c r="C13" s="4"/>
      <c r="D13" s="4" t="s">
        <v>15</v>
      </c>
      <c r="E13" s="4"/>
      <c r="F13" s="4" t="s">
        <v>204</v>
      </c>
      <c r="G13" s="4"/>
      <c r="H13" s="4" t="s">
        <v>384</v>
      </c>
      <c r="I13" s="4"/>
      <c r="J13" s="12"/>
      <c r="K13" s="4"/>
      <c r="L13" s="6">
        <v>7624.5</v>
      </c>
      <c r="M13" s="4"/>
      <c r="N13" s="6">
        <f t="shared" si="0"/>
        <v>25344.49</v>
      </c>
      <c r="O13" s="4"/>
    </row>
    <row r="14" spans="1:15" x14ac:dyDescent="0.25">
      <c r="A14" s="4"/>
      <c r="B14" s="5">
        <v>43326</v>
      </c>
      <c r="C14" s="4"/>
      <c r="D14" s="4" t="s">
        <v>15</v>
      </c>
      <c r="E14" s="4"/>
      <c r="F14" s="4" t="s">
        <v>204</v>
      </c>
      <c r="G14" s="4"/>
      <c r="H14" s="4" t="s">
        <v>385</v>
      </c>
      <c r="I14" s="4"/>
      <c r="J14" s="12"/>
      <c r="K14" s="4"/>
      <c r="L14" s="6">
        <v>521.02</v>
      </c>
      <c r="M14" s="4"/>
      <c r="N14" s="6">
        <f t="shared" si="0"/>
        <v>25865.51</v>
      </c>
      <c r="O14" s="4"/>
    </row>
    <row r="15" spans="1:15" x14ac:dyDescent="0.25">
      <c r="A15" s="4"/>
      <c r="B15" s="5">
        <v>43328</v>
      </c>
      <c r="C15" s="4"/>
      <c r="D15" s="4" t="s">
        <v>16</v>
      </c>
      <c r="E15" s="4"/>
      <c r="F15" s="4" t="s">
        <v>205</v>
      </c>
      <c r="G15" s="4"/>
      <c r="H15" s="4" t="s">
        <v>386</v>
      </c>
      <c r="I15" s="4"/>
      <c r="J15" s="12"/>
      <c r="K15" s="4"/>
      <c r="L15" s="6">
        <v>10340</v>
      </c>
      <c r="M15" s="4"/>
      <c r="N15" s="6">
        <f t="shared" si="0"/>
        <v>36205.51</v>
      </c>
      <c r="O15" s="4"/>
    </row>
    <row r="16" spans="1:15" x14ac:dyDescent="0.25">
      <c r="A16" s="4"/>
      <c r="B16" s="5">
        <v>43332</v>
      </c>
      <c r="C16" s="4"/>
      <c r="D16" s="4" t="s">
        <v>17</v>
      </c>
      <c r="E16" s="4"/>
      <c r="F16" s="4" t="s">
        <v>206</v>
      </c>
      <c r="G16" s="4"/>
      <c r="H16" s="4" t="s">
        <v>387</v>
      </c>
      <c r="I16" s="4"/>
      <c r="J16" s="12"/>
      <c r="K16" s="4"/>
      <c r="L16" s="6">
        <v>100</v>
      </c>
      <c r="M16" s="4"/>
      <c r="N16" s="6">
        <f t="shared" si="0"/>
        <v>36305.51</v>
      </c>
      <c r="O16" s="4"/>
    </row>
    <row r="17" spans="1:15" x14ac:dyDescent="0.25">
      <c r="A17" s="4"/>
      <c r="B17" s="5">
        <v>43334</v>
      </c>
      <c r="C17" s="4"/>
      <c r="D17" s="4" t="s">
        <v>18</v>
      </c>
      <c r="E17" s="4"/>
      <c r="F17" s="4" t="s">
        <v>197</v>
      </c>
      <c r="G17" s="4"/>
      <c r="H17" s="4" t="s">
        <v>388</v>
      </c>
      <c r="I17" s="4"/>
      <c r="J17" s="12"/>
      <c r="K17" s="4"/>
      <c r="L17" s="6">
        <v>11660.9</v>
      </c>
      <c r="M17" s="4"/>
      <c r="N17" s="6">
        <f t="shared" si="0"/>
        <v>47966.41</v>
      </c>
      <c r="O17" s="4"/>
    </row>
    <row r="18" spans="1:15" x14ac:dyDescent="0.25">
      <c r="A18" s="4"/>
      <c r="B18" s="5">
        <v>43341</v>
      </c>
      <c r="C18" s="4"/>
      <c r="D18" s="4" t="s">
        <v>19</v>
      </c>
      <c r="E18" s="4"/>
      <c r="F18" s="4" t="s">
        <v>207</v>
      </c>
      <c r="G18" s="4"/>
      <c r="H18" s="4" t="s">
        <v>389</v>
      </c>
      <c r="I18" s="4"/>
      <c r="J18" s="12" t="s">
        <v>7</v>
      </c>
      <c r="K18" s="4"/>
      <c r="L18" s="6">
        <v>0</v>
      </c>
      <c r="M18" s="4"/>
      <c r="N18" s="6">
        <f t="shared" si="0"/>
        <v>47966.41</v>
      </c>
      <c r="O18" s="4"/>
    </row>
    <row r="19" spans="1:15" x14ac:dyDescent="0.25">
      <c r="A19" s="4"/>
      <c r="B19" s="5">
        <v>43349</v>
      </c>
      <c r="C19" s="4"/>
      <c r="D19" s="4" t="s">
        <v>20</v>
      </c>
      <c r="E19" s="4"/>
      <c r="F19" s="4" t="s">
        <v>208</v>
      </c>
      <c r="G19" s="4"/>
      <c r="H19" s="4"/>
      <c r="I19" s="4"/>
      <c r="J19" s="12"/>
      <c r="K19" s="4"/>
      <c r="L19" s="6">
        <v>600</v>
      </c>
      <c r="M19" s="4"/>
      <c r="N19" s="6">
        <f t="shared" si="0"/>
        <v>48566.41</v>
      </c>
      <c r="O19" s="4"/>
    </row>
    <row r="20" spans="1:15" x14ac:dyDescent="0.25">
      <c r="A20" s="4"/>
      <c r="B20" s="5">
        <v>43349</v>
      </c>
      <c r="C20" s="4"/>
      <c r="D20" s="4" t="s">
        <v>21</v>
      </c>
      <c r="E20" s="4"/>
      <c r="F20" s="4" t="s">
        <v>209</v>
      </c>
      <c r="G20" s="4"/>
      <c r="H20" s="4"/>
      <c r="I20" s="4"/>
      <c r="J20" s="12"/>
      <c r="K20" s="4"/>
      <c r="L20" s="6">
        <v>600</v>
      </c>
      <c r="M20" s="4"/>
      <c r="N20" s="6">
        <f t="shared" si="0"/>
        <v>49166.41</v>
      </c>
      <c r="O20" s="4"/>
    </row>
    <row r="21" spans="1:15" x14ac:dyDescent="0.25">
      <c r="A21" s="4"/>
      <c r="B21" s="5">
        <v>43349</v>
      </c>
      <c r="C21" s="4"/>
      <c r="D21" s="4" t="s">
        <v>22</v>
      </c>
      <c r="E21" s="4"/>
      <c r="F21" s="4" t="s">
        <v>210</v>
      </c>
      <c r="G21" s="4"/>
      <c r="H21" s="4"/>
      <c r="I21" s="4"/>
      <c r="J21" s="12"/>
      <c r="K21" s="4"/>
      <c r="L21" s="6">
        <v>800</v>
      </c>
      <c r="M21" s="4"/>
      <c r="N21" s="6">
        <f t="shared" si="0"/>
        <v>49966.41</v>
      </c>
      <c r="O21" s="4"/>
    </row>
    <row r="22" spans="1:15" x14ac:dyDescent="0.25">
      <c r="A22" s="4"/>
      <c r="B22" s="5">
        <v>43349</v>
      </c>
      <c r="C22" s="4"/>
      <c r="D22" s="4" t="s">
        <v>23</v>
      </c>
      <c r="E22" s="4"/>
      <c r="F22" s="4" t="s">
        <v>211</v>
      </c>
      <c r="G22" s="4"/>
      <c r="H22" s="4"/>
      <c r="I22" s="4"/>
      <c r="J22" s="12"/>
      <c r="K22" s="4"/>
      <c r="L22" s="6">
        <v>500</v>
      </c>
      <c r="M22" s="4"/>
      <c r="N22" s="6">
        <f t="shared" si="0"/>
        <v>50466.41</v>
      </c>
      <c r="O22" s="4"/>
    </row>
    <row r="23" spans="1:15" x14ac:dyDescent="0.25">
      <c r="A23" s="4"/>
      <c r="B23" s="5">
        <v>43349</v>
      </c>
      <c r="C23" s="4"/>
      <c r="D23" s="4" t="s">
        <v>24</v>
      </c>
      <c r="E23" s="4"/>
      <c r="F23" s="4" t="s">
        <v>212</v>
      </c>
      <c r="G23" s="4"/>
      <c r="H23" s="4"/>
      <c r="I23" s="4"/>
      <c r="J23" s="12"/>
      <c r="K23" s="4"/>
      <c r="L23" s="6">
        <v>600</v>
      </c>
      <c r="M23" s="4"/>
      <c r="N23" s="6">
        <f t="shared" si="0"/>
        <v>51066.41</v>
      </c>
      <c r="O23" s="4"/>
    </row>
    <row r="24" spans="1:15" x14ac:dyDescent="0.25">
      <c r="A24" s="4"/>
      <c r="B24" s="5">
        <v>43349</v>
      </c>
      <c r="C24" s="4"/>
      <c r="D24" s="4" t="s">
        <v>25</v>
      </c>
      <c r="E24" s="4"/>
      <c r="F24" s="4" t="s">
        <v>213</v>
      </c>
      <c r="G24" s="4"/>
      <c r="H24" s="4"/>
      <c r="I24" s="4"/>
      <c r="J24" s="12"/>
      <c r="K24" s="4"/>
      <c r="L24" s="6">
        <v>600</v>
      </c>
      <c r="M24" s="4"/>
      <c r="N24" s="6">
        <f t="shared" si="0"/>
        <v>51666.41</v>
      </c>
      <c r="O24" s="4"/>
    </row>
    <row r="25" spans="1:15" x14ac:dyDescent="0.25">
      <c r="A25" s="4"/>
      <c r="B25" s="5">
        <v>43349</v>
      </c>
      <c r="C25" s="4"/>
      <c r="D25" s="4" t="s">
        <v>26</v>
      </c>
      <c r="E25" s="4"/>
      <c r="F25" s="4" t="s">
        <v>214</v>
      </c>
      <c r="G25" s="4"/>
      <c r="H25" s="4"/>
      <c r="I25" s="4"/>
      <c r="J25" s="12"/>
      <c r="K25" s="4"/>
      <c r="L25" s="6">
        <v>600</v>
      </c>
      <c r="M25" s="4"/>
      <c r="N25" s="6">
        <f t="shared" si="0"/>
        <v>52266.41</v>
      </c>
      <c r="O25" s="4"/>
    </row>
    <row r="26" spans="1:15" x14ac:dyDescent="0.25">
      <c r="A26" s="4"/>
      <c r="B26" s="5">
        <v>43349</v>
      </c>
      <c r="C26" s="4"/>
      <c r="D26" s="4" t="s">
        <v>27</v>
      </c>
      <c r="E26" s="4"/>
      <c r="F26" s="4" t="s">
        <v>215</v>
      </c>
      <c r="G26" s="4"/>
      <c r="H26" s="4"/>
      <c r="I26" s="4"/>
      <c r="J26" s="12"/>
      <c r="K26" s="4"/>
      <c r="L26" s="6">
        <v>600</v>
      </c>
      <c r="M26" s="4"/>
      <c r="N26" s="6">
        <f t="shared" si="0"/>
        <v>52866.41</v>
      </c>
      <c r="O26" s="4"/>
    </row>
    <row r="27" spans="1:15" x14ac:dyDescent="0.25">
      <c r="A27" s="4"/>
      <c r="B27" s="5">
        <v>43349</v>
      </c>
      <c r="C27" s="4"/>
      <c r="D27" s="4" t="s">
        <v>28</v>
      </c>
      <c r="E27" s="4"/>
      <c r="F27" s="4" t="s">
        <v>201</v>
      </c>
      <c r="G27" s="4"/>
      <c r="H27" s="4" t="s">
        <v>390</v>
      </c>
      <c r="I27" s="4"/>
      <c r="J27" s="12"/>
      <c r="K27" s="4"/>
      <c r="L27" s="6">
        <v>14625</v>
      </c>
      <c r="M27" s="4"/>
      <c r="N27" s="6">
        <f t="shared" si="0"/>
        <v>67491.41</v>
      </c>
      <c r="O27" s="4"/>
    </row>
    <row r="28" spans="1:15" x14ac:dyDescent="0.25">
      <c r="A28" s="4"/>
      <c r="B28" s="5">
        <v>43356</v>
      </c>
      <c r="C28" s="4"/>
      <c r="D28" s="4" t="s">
        <v>29</v>
      </c>
      <c r="E28" s="4"/>
      <c r="F28" s="4" t="s">
        <v>216</v>
      </c>
      <c r="G28" s="4"/>
      <c r="H28" s="4"/>
      <c r="I28" s="4"/>
      <c r="J28" s="12"/>
      <c r="K28" s="4"/>
      <c r="L28" s="6">
        <v>1800</v>
      </c>
      <c r="M28" s="4"/>
      <c r="N28" s="6">
        <f t="shared" si="0"/>
        <v>69291.41</v>
      </c>
      <c r="O28" s="4"/>
    </row>
    <row r="29" spans="1:15" x14ac:dyDescent="0.25">
      <c r="A29" s="4"/>
      <c r="B29" s="5">
        <v>43356</v>
      </c>
      <c r="C29" s="4"/>
      <c r="D29" s="4" t="s">
        <v>30</v>
      </c>
      <c r="E29" s="4"/>
      <c r="F29" s="4" t="s">
        <v>198</v>
      </c>
      <c r="G29" s="4"/>
      <c r="H29" s="4"/>
      <c r="I29" s="4"/>
      <c r="J29" s="12"/>
      <c r="K29" s="4"/>
      <c r="L29" s="6">
        <v>1800</v>
      </c>
      <c r="M29" s="4"/>
      <c r="N29" s="6">
        <f t="shared" si="0"/>
        <v>71091.41</v>
      </c>
      <c r="O29" s="4"/>
    </row>
    <row r="30" spans="1:15" x14ac:dyDescent="0.25">
      <c r="A30" s="4"/>
      <c r="B30" s="5">
        <v>43356</v>
      </c>
      <c r="C30" s="4"/>
      <c r="D30" s="4" t="s">
        <v>31</v>
      </c>
      <c r="E30" s="4"/>
      <c r="F30" s="4" t="s">
        <v>217</v>
      </c>
      <c r="G30" s="4"/>
      <c r="H30" s="4" t="s">
        <v>391</v>
      </c>
      <c r="I30" s="4"/>
      <c r="J30" s="12" t="s">
        <v>7</v>
      </c>
      <c r="K30" s="4"/>
      <c r="L30" s="6">
        <v>0</v>
      </c>
      <c r="M30" s="4"/>
      <c r="N30" s="6">
        <f t="shared" si="0"/>
        <v>71091.41</v>
      </c>
      <c r="O30" s="4"/>
    </row>
    <row r="31" spans="1:15" x14ac:dyDescent="0.25">
      <c r="A31" s="4"/>
      <c r="B31" s="5">
        <v>43356</v>
      </c>
      <c r="C31" s="4"/>
      <c r="D31" s="4" t="s">
        <v>32</v>
      </c>
      <c r="E31" s="4"/>
      <c r="F31" s="4" t="s">
        <v>218</v>
      </c>
      <c r="G31" s="4"/>
      <c r="H31" s="4"/>
      <c r="I31" s="4"/>
      <c r="J31" s="12"/>
      <c r="K31" s="4"/>
      <c r="L31" s="6">
        <v>1800</v>
      </c>
      <c r="M31" s="4"/>
      <c r="N31" s="6">
        <f t="shared" si="0"/>
        <v>72891.41</v>
      </c>
      <c r="O31" s="4"/>
    </row>
    <row r="32" spans="1:15" x14ac:dyDescent="0.25">
      <c r="A32" s="4"/>
      <c r="B32" s="5">
        <v>43356</v>
      </c>
      <c r="C32" s="4"/>
      <c r="D32" s="4" t="s">
        <v>33</v>
      </c>
      <c r="E32" s="4"/>
      <c r="F32" s="4" t="s">
        <v>219</v>
      </c>
      <c r="G32" s="4"/>
      <c r="H32" s="4"/>
      <c r="I32" s="4"/>
      <c r="J32" s="12"/>
      <c r="K32" s="4"/>
      <c r="L32" s="6">
        <v>1800</v>
      </c>
      <c r="M32" s="4"/>
      <c r="N32" s="6">
        <f t="shared" si="0"/>
        <v>74691.41</v>
      </c>
      <c r="O32" s="4"/>
    </row>
    <row r="33" spans="1:15" x14ac:dyDescent="0.25">
      <c r="A33" s="4"/>
      <c r="B33" s="5">
        <v>43356</v>
      </c>
      <c r="C33" s="4"/>
      <c r="D33" s="4" t="s">
        <v>34</v>
      </c>
      <c r="E33" s="4"/>
      <c r="F33" s="4" t="s">
        <v>220</v>
      </c>
      <c r="G33" s="4"/>
      <c r="H33" s="4" t="s">
        <v>391</v>
      </c>
      <c r="I33" s="4"/>
      <c r="J33" s="12" t="s">
        <v>7</v>
      </c>
      <c r="K33" s="4"/>
      <c r="L33" s="6">
        <v>0</v>
      </c>
      <c r="M33" s="4"/>
      <c r="N33" s="6">
        <f t="shared" si="0"/>
        <v>74691.41</v>
      </c>
      <c r="O33" s="4"/>
    </row>
    <row r="34" spans="1:15" x14ac:dyDescent="0.25">
      <c r="A34" s="4"/>
      <c r="B34" s="5">
        <v>43356</v>
      </c>
      <c r="C34" s="4"/>
      <c r="D34" s="4" t="s">
        <v>35</v>
      </c>
      <c r="E34" s="4"/>
      <c r="F34" s="4" t="s">
        <v>221</v>
      </c>
      <c r="G34" s="4"/>
      <c r="H34" s="4"/>
      <c r="I34" s="4"/>
      <c r="J34" s="12"/>
      <c r="K34" s="4"/>
      <c r="L34" s="6">
        <v>1800</v>
      </c>
      <c r="M34" s="4"/>
      <c r="N34" s="6">
        <f t="shared" si="0"/>
        <v>76491.41</v>
      </c>
      <c r="O34" s="4"/>
    </row>
    <row r="35" spans="1:15" x14ac:dyDescent="0.25">
      <c r="A35" s="4"/>
      <c r="B35" s="5">
        <v>43356</v>
      </c>
      <c r="C35" s="4"/>
      <c r="D35" s="4" t="s">
        <v>36</v>
      </c>
      <c r="E35" s="4"/>
      <c r="F35" s="4" t="s">
        <v>222</v>
      </c>
      <c r="G35" s="4"/>
      <c r="H35" s="4"/>
      <c r="I35" s="4"/>
      <c r="J35" s="12"/>
      <c r="K35" s="4"/>
      <c r="L35" s="6">
        <v>1800</v>
      </c>
      <c r="M35" s="4"/>
      <c r="N35" s="6">
        <f t="shared" si="0"/>
        <v>78291.41</v>
      </c>
      <c r="O35" s="4"/>
    </row>
    <row r="36" spans="1:15" x14ac:dyDescent="0.25">
      <c r="A36" s="4"/>
      <c r="B36" s="5">
        <v>43356</v>
      </c>
      <c r="C36" s="4"/>
      <c r="D36" s="4" t="s">
        <v>37</v>
      </c>
      <c r="E36" s="4"/>
      <c r="F36" s="4" t="s">
        <v>223</v>
      </c>
      <c r="G36" s="4"/>
      <c r="H36" s="4" t="s">
        <v>391</v>
      </c>
      <c r="I36" s="4"/>
      <c r="J36" s="12" t="s">
        <v>7</v>
      </c>
      <c r="K36" s="4"/>
      <c r="L36" s="6">
        <v>0</v>
      </c>
      <c r="M36" s="4"/>
      <c r="N36" s="6">
        <f t="shared" ref="N36:N67" si="1">ROUND(N35+L36,5)</f>
        <v>78291.41</v>
      </c>
      <c r="O36" s="4"/>
    </row>
    <row r="37" spans="1:15" x14ac:dyDescent="0.25">
      <c r="A37" s="4"/>
      <c r="B37" s="5">
        <v>43356</v>
      </c>
      <c r="C37" s="4"/>
      <c r="D37" s="4" t="s">
        <v>38</v>
      </c>
      <c r="E37" s="4"/>
      <c r="F37" s="4" t="s">
        <v>224</v>
      </c>
      <c r="G37" s="4"/>
      <c r="H37" s="4"/>
      <c r="I37" s="4"/>
      <c r="J37" s="12"/>
      <c r="K37" s="4"/>
      <c r="L37" s="6">
        <v>1222</v>
      </c>
      <c r="M37" s="4"/>
      <c r="N37" s="6">
        <f t="shared" si="1"/>
        <v>79513.41</v>
      </c>
      <c r="O37" s="4"/>
    </row>
    <row r="38" spans="1:15" x14ac:dyDescent="0.25">
      <c r="A38" s="4"/>
      <c r="B38" s="5">
        <v>43356</v>
      </c>
      <c r="C38" s="4"/>
      <c r="D38" s="4" t="s">
        <v>39</v>
      </c>
      <c r="E38" s="4"/>
      <c r="F38" s="4" t="s">
        <v>225</v>
      </c>
      <c r="G38" s="4"/>
      <c r="H38" s="4"/>
      <c r="I38" s="4"/>
      <c r="J38" s="12"/>
      <c r="K38" s="4"/>
      <c r="L38" s="6">
        <v>1220</v>
      </c>
      <c r="M38" s="4"/>
      <c r="N38" s="6">
        <f t="shared" si="1"/>
        <v>80733.41</v>
      </c>
      <c r="O38" s="4"/>
    </row>
    <row r="39" spans="1:15" x14ac:dyDescent="0.25">
      <c r="A39" s="4"/>
      <c r="B39" s="5">
        <v>43356</v>
      </c>
      <c r="C39" s="4"/>
      <c r="D39" s="4" t="s">
        <v>40</v>
      </c>
      <c r="E39" s="4"/>
      <c r="F39" s="4" t="s">
        <v>226</v>
      </c>
      <c r="G39" s="4"/>
      <c r="H39" s="4"/>
      <c r="I39" s="4"/>
      <c r="J39" s="12"/>
      <c r="K39" s="4"/>
      <c r="L39" s="6">
        <v>1132</v>
      </c>
      <c r="M39" s="4"/>
      <c r="N39" s="6">
        <f t="shared" si="1"/>
        <v>81865.41</v>
      </c>
      <c r="O39" s="4"/>
    </row>
    <row r="40" spans="1:15" x14ac:dyDescent="0.25">
      <c r="A40" s="4"/>
      <c r="B40" s="5">
        <v>43356</v>
      </c>
      <c r="C40" s="4"/>
      <c r="D40" s="4" t="s">
        <v>41</v>
      </c>
      <c r="E40" s="4"/>
      <c r="F40" s="4" t="s">
        <v>227</v>
      </c>
      <c r="G40" s="4"/>
      <c r="H40" s="4"/>
      <c r="I40" s="4"/>
      <c r="J40" s="12"/>
      <c r="K40" s="4"/>
      <c r="L40" s="6">
        <v>1101</v>
      </c>
      <c r="M40" s="4"/>
      <c r="N40" s="6">
        <f t="shared" si="1"/>
        <v>82966.41</v>
      </c>
      <c r="O40" s="4"/>
    </row>
    <row r="41" spans="1:15" x14ac:dyDescent="0.25">
      <c r="A41" s="4"/>
      <c r="B41" s="5">
        <v>43356</v>
      </c>
      <c r="C41" s="4"/>
      <c r="D41" s="4" t="s">
        <v>42</v>
      </c>
      <c r="E41" s="4"/>
      <c r="F41" s="4" t="s">
        <v>228</v>
      </c>
      <c r="G41" s="4"/>
      <c r="H41" s="4"/>
      <c r="I41" s="4"/>
      <c r="J41" s="12"/>
      <c r="K41" s="4"/>
      <c r="L41" s="6">
        <v>1263</v>
      </c>
      <c r="M41" s="4"/>
      <c r="N41" s="6">
        <f t="shared" si="1"/>
        <v>84229.41</v>
      </c>
      <c r="O41" s="4"/>
    </row>
    <row r="42" spans="1:15" x14ac:dyDescent="0.25">
      <c r="A42" s="4"/>
      <c r="B42" s="5">
        <v>43356</v>
      </c>
      <c r="C42" s="4"/>
      <c r="D42" s="4" t="s">
        <v>43</v>
      </c>
      <c r="E42" s="4"/>
      <c r="F42" s="4" t="s">
        <v>229</v>
      </c>
      <c r="G42" s="4"/>
      <c r="H42" s="4"/>
      <c r="I42" s="4"/>
      <c r="J42" s="12"/>
      <c r="K42" s="4"/>
      <c r="L42" s="6">
        <v>1248</v>
      </c>
      <c r="M42" s="4"/>
      <c r="N42" s="6">
        <f t="shared" si="1"/>
        <v>85477.41</v>
      </c>
      <c r="O42" s="4"/>
    </row>
    <row r="43" spans="1:15" x14ac:dyDescent="0.25">
      <c r="A43" s="4"/>
      <c r="B43" s="5">
        <v>43356</v>
      </c>
      <c r="C43" s="4"/>
      <c r="D43" s="4" t="s">
        <v>44</v>
      </c>
      <c r="E43" s="4"/>
      <c r="F43" s="4" t="s">
        <v>230</v>
      </c>
      <c r="G43" s="4"/>
      <c r="H43" s="4"/>
      <c r="I43" s="4"/>
      <c r="J43" s="12"/>
      <c r="K43" s="4"/>
      <c r="L43" s="6">
        <v>1243</v>
      </c>
      <c r="M43" s="4"/>
      <c r="N43" s="6">
        <f t="shared" si="1"/>
        <v>86720.41</v>
      </c>
      <c r="O43" s="4"/>
    </row>
    <row r="44" spans="1:15" x14ac:dyDescent="0.25">
      <c r="A44" s="4"/>
      <c r="B44" s="5">
        <v>43356</v>
      </c>
      <c r="C44" s="4"/>
      <c r="D44" s="4" t="s">
        <v>45</v>
      </c>
      <c r="E44" s="4"/>
      <c r="F44" s="4" t="s">
        <v>231</v>
      </c>
      <c r="G44" s="4"/>
      <c r="H44" s="4"/>
      <c r="I44" s="4"/>
      <c r="J44" s="12"/>
      <c r="K44" s="4"/>
      <c r="L44" s="6">
        <v>1159</v>
      </c>
      <c r="M44" s="4"/>
      <c r="N44" s="6">
        <f t="shared" si="1"/>
        <v>87879.41</v>
      </c>
      <c r="O44" s="4"/>
    </row>
    <row r="45" spans="1:15" x14ac:dyDescent="0.25">
      <c r="A45" s="4"/>
      <c r="B45" s="5">
        <v>43356</v>
      </c>
      <c r="C45" s="4"/>
      <c r="D45" s="4" t="s">
        <v>46</v>
      </c>
      <c r="E45" s="4"/>
      <c r="F45" s="4" t="s">
        <v>232</v>
      </c>
      <c r="G45" s="4"/>
      <c r="H45" s="4"/>
      <c r="I45" s="4"/>
      <c r="J45" s="12"/>
      <c r="K45" s="4"/>
      <c r="L45" s="6">
        <v>1256</v>
      </c>
      <c r="M45" s="4"/>
      <c r="N45" s="6">
        <f t="shared" si="1"/>
        <v>89135.41</v>
      </c>
      <c r="O45" s="4"/>
    </row>
    <row r="46" spans="1:15" x14ac:dyDescent="0.25">
      <c r="A46" s="4"/>
      <c r="B46" s="5">
        <v>43356</v>
      </c>
      <c r="C46" s="4"/>
      <c r="D46" s="4" t="s">
        <v>47</v>
      </c>
      <c r="E46" s="4"/>
      <c r="F46" s="4" t="s">
        <v>233</v>
      </c>
      <c r="G46" s="4"/>
      <c r="H46" s="4"/>
      <c r="I46" s="4"/>
      <c r="J46" s="12"/>
      <c r="K46" s="4"/>
      <c r="L46" s="6">
        <v>1166</v>
      </c>
      <c r="M46" s="4"/>
      <c r="N46" s="6">
        <f t="shared" si="1"/>
        <v>90301.41</v>
      </c>
      <c r="O46" s="4"/>
    </row>
    <row r="47" spans="1:15" x14ac:dyDescent="0.25">
      <c r="A47" s="4"/>
      <c r="B47" s="5">
        <v>43356</v>
      </c>
      <c r="C47" s="4"/>
      <c r="D47" s="4" t="s">
        <v>48</v>
      </c>
      <c r="E47" s="4"/>
      <c r="F47" s="4" t="s">
        <v>234</v>
      </c>
      <c r="G47" s="4"/>
      <c r="H47" s="4"/>
      <c r="I47" s="4"/>
      <c r="J47" s="12"/>
      <c r="K47" s="4"/>
      <c r="L47" s="6">
        <v>1141</v>
      </c>
      <c r="M47" s="4"/>
      <c r="N47" s="6">
        <f t="shared" si="1"/>
        <v>91442.41</v>
      </c>
      <c r="O47" s="4"/>
    </row>
    <row r="48" spans="1:15" x14ac:dyDescent="0.25">
      <c r="A48" s="4"/>
      <c r="B48" s="5">
        <v>43356</v>
      </c>
      <c r="C48" s="4"/>
      <c r="D48" s="4" t="s">
        <v>49</v>
      </c>
      <c r="E48" s="4"/>
      <c r="F48" s="4" t="s">
        <v>235</v>
      </c>
      <c r="G48" s="4"/>
      <c r="H48" s="4"/>
      <c r="I48" s="4"/>
      <c r="J48" s="12"/>
      <c r="K48" s="4"/>
      <c r="L48" s="6">
        <v>1220</v>
      </c>
      <c r="M48" s="4"/>
      <c r="N48" s="6">
        <f t="shared" si="1"/>
        <v>92662.41</v>
      </c>
      <c r="O48" s="4"/>
    </row>
    <row r="49" spans="1:15" x14ac:dyDescent="0.25">
      <c r="A49" s="4"/>
      <c r="B49" s="5">
        <v>43356</v>
      </c>
      <c r="C49" s="4"/>
      <c r="D49" s="4" t="s">
        <v>50</v>
      </c>
      <c r="E49" s="4"/>
      <c r="F49" s="4" t="s">
        <v>236</v>
      </c>
      <c r="G49" s="4"/>
      <c r="H49" s="4"/>
      <c r="I49" s="4"/>
      <c r="J49" s="12"/>
      <c r="K49" s="4"/>
      <c r="L49" s="6">
        <v>1256</v>
      </c>
      <c r="M49" s="4"/>
      <c r="N49" s="6">
        <f t="shared" si="1"/>
        <v>93918.41</v>
      </c>
      <c r="O49" s="4"/>
    </row>
    <row r="50" spans="1:15" x14ac:dyDescent="0.25">
      <c r="A50" s="4"/>
      <c r="B50" s="5">
        <v>43356</v>
      </c>
      <c r="C50" s="4"/>
      <c r="D50" s="4" t="s">
        <v>51</v>
      </c>
      <c r="E50" s="4"/>
      <c r="F50" s="4" t="s">
        <v>237</v>
      </c>
      <c r="G50" s="4"/>
      <c r="H50" s="4"/>
      <c r="I50" s="4"/>
      <c r="J50" s="12"/>
      <c r="K50" s="4"/>
      <c r="L50" s="6">
        <v>1194</v>
      </c>
      <c r="M50" s="4"/>
      <c r="N50" s="6">
        <f t="shared" si="1"/>
        <v>95112.41</v>
      </c>
      <c r="O50" s="4"/>
    </row>
    <row r="51" spans="1:15" x14ac:dyDescent="0.25">
      <c r="A51" s="4"/>
      <c r="B51" s="5">
        <v>43356</v>
      </c>
      <c r="C51" s="4"/>
      <c r="D51" s="4" t="s">
        <v>52</v>
      </c>
      <c r="E51" s="4"/>
      <c r="F51" s="4" t="s">
        <v>238</v>
      </c>
      <c r="G51" s="4"/>
      <c r="H51" s="4"/>
      <c r="I51" s="4"/>
      <c r="J51" s="12"/>
      <c r="K51" s="4"/>
      <c r="L51" s="6">
        <v>1180</v>
      </c>
      <c r="M51" s="4"/>
      <c r="N51" s="6">
        <f t="shared" si="1"/>
        <v>96292.41</v>
      </c>
      <c r="O51" s="4"/>
    </row>
    <row r="52" spans="1:15" x14ac:dyDescent="0.25">
      <c r="A52" s="4"/>
      <c r="B52" s="5">
        <v>43356</v>
      </c>
      <c r="C52" s="4"/>
      <c r="D52" s="4" t="s">
        <v>53</v>
      </c>
      <c r="E52" s="4"/>
      <c r="F52" s="4" t="s">
        <v>239</v>
      </c>
      <c r="G52" s="4"/>
      <c r="H52" s="4"/>
      <c r="I52" s="4"/>
      <c r="J52" s="12"/>
      <c r="K52" s="4"/>
      <c r="L52" s="6">
        <v>1250</v>
      </c>
      <c r="M52" s="4"/>
      <c r="N52" s="6">
        <f t="shared" si="1"/>
        <v>97542.41</v>
      </c>
      <c r="O52" s="4"/>
    </row>
    <row r="53" spans="1:15" x14ac:dyDescent="0.25">
      <c r="A53" s="4"/>
      <c r="B53" s="5">
        <v>43356</v>
      </c>
      <c r="C53" s="4"/>
      <c r="D53" s="4" t="s">
        <v>54</v>
      </c>
      <c r="E53" s="4"/>
      <c r="F53" s="4" t="s">
        <v>240</v>
      </c>
      <c r="G53" s="4"/>
      <c r="H53" s="4"/>
      <c r="I53" s="4"/>
      <c r="J53" s="12"/>
      <c r="K53" s="4"/>
      <c r="L53" s="6">
        <v>1235</v>
      </c>
      <c r="M53" s="4"/>
      <c r="N53" s="6">
        <f t="shared" si="1"/>
        <v>98777.41</v>
      </c>
      <c r="O53" s="4"/>
    </row>
    <row r="54" spans="1:15" x14ac:dyDescent="0.25">
      <c r="A54" s="4"/>
      <c r="B54" s="5">
        <v>43356</v>
      </c>
      <c r="C54" s="4"/>
      <c r="D54" s="4" t="s">
        <v>55</v>
      </c>
      <c r="E54" s="4"/>
      <c r="F54" s="4" t="s">
        <v>241</v>
      </c>
      <c r="G54" s="4"/>
      <c r="H54" s="4"/>
      <c r="I54" s="4"/>
      <c r="J54" s="12"/>
      <c r="K54" s="4"/>
      <c r="L54" s="6">
        <v>1173</v>
      </c>
      <c r="M54" s="4"/>
      <c r="N54" s="6">
        <f t="shared" si="1"/>
        <v>99950.41</v>
      </c>
      <c r="O54" s="4"/>
    </row>
    <row r="55" spans="1:15" x14ac:dyDescent="0.25">
      <c r="A55" s="4"/>
      <c r="B55" s="5">
        <v>43356</v>
      </c>
      <c r="C55" s="4"/>
      <c r="D55" s="4" t="s">
        <v>56</v>
      </c>
      <c r="E55" s="4"/>
      <c r="F55" s="4" t="s">
        <v>242</v>
      </c>
      <c r="G55" s="4"/>
      <c r="H55" s="4"/>
      <c r="I55" s="4"/>
      <c r="J55" s="12"/>
      <c r="K55" s="4"/>
      <c r="L55" s="6">
        <v>1241</v>
      </c>
      <c r="M55" s="4"/>
      <c r="N55" s="6">
        <f t="shared" si="1"/>
        <v>101191.41</v>
      </c>
      <c r="O55" s="4"/>
    </row>
    <row r="56" spans="1:15" x14ac:dyDescent="0.25">
      <c r="A56" s="4"/>
      <c r="B56" s="5">
        <v>43356</v>
      </c>
      <c r="C56" s="4"/>
      <c r="D56" s="4" t="s">
        <v>57</v>
      </c>
      <c r="E56" s="4"/>
      <c r="F56" s="4" t="s">
        <v>243</v>
      </c>
      <c r="G56" s="4"/>
      <c r="H56" s="4"/>
      <c r="I56" s="4"/>
      <c r="J56" s="12"/>
      <c r="K56" s="4"/>
      <c r="L56" s="6">
        <v>1176</v>
      </c>
      <c r="M56" s="4"/>
      <c r="N56" s="6">
        <f t="shared" si="1"/>
        <v>102367.41</v>
      </c>
      <c r="O56" s="4"/>
    </row>
    <row r="57" spans="1:15" x14ac:dyDescent="0.25">
      <c r="A57" s="4"/>
      <c r="B57" s="5">
        <v>43356</v>
      </c>
      <c r="C57" s="4"/>
      <c r="D57" s="4" t="s">
        <v>58</v>
      </c>
      <c r="E57" s="4"/>
      <c r="F57" s="4" t="s">
        <v>244</v>
      </c>
      <c r="G57" s="4"/>
      <c r="H57" s="4"/>
      <c r="I57" s="4"/>
      <c r="J57" s="12"/>
      <c r="K57" s="4"/>
      <c r="L57" s="6">
        <v>1202</v>
      </c>
      <c r="M57" s="4"/>
      <c r="N57" s="6">
        <f t="shared" si="1"/>
        <v>103569.41</v>
      </c>
      <c r="O57" s="4"/>
    </row>
    <row r="58" spans="1:15" x14ac:dyDescent="0.25">
      <c r="A58" s="4"/>
      <c r="B58" s="5">
        <v>43356</v>
      </c>
      <c r="C58" s="4"/>
      <c r="D58" s="4" t="s">
        <v>59</v>
      </c>
      <c r="E58" s="4"/>
      <c r="F58" s="4" t="s">
        <v>245</v>
      </c>
      <c r="G58" s="4"/>
      <c r="H58" s="4"/>
      <c r="I58" s="4"/>
      <c r="J58" s="12"/>
      <c r="K58" s="4"/>
      <c r="L58" s="6">
        <v>750</v>
      </c>
      <c r="M58" s="4"/>
      <c r="N58" s="6">
        <f t="shared" si="1"/>
        <v>104319.41</v>
      </c>
      <c r="O58" s="4"/>
    </row>
    <row r="59" spans="1:15" x14ac:dyDescent="0.25">
      <c r="A59" s="4"/>
      <c r="B59" s="5">
        <v>43356</v>
      </c>
      <c r="C59" s="4"/>
      <c r="D59" s="4" t="s">
        <v>60</v>
      </c>
      <c r="E59" s="4"/>
      <c r="F59" s="4" t="s">
        <v>223</v>
      </c>
      <c r="G59" s="4"/>
      <c r="H59" s="4"/>
      <c r="I59" s="4"/>
      <c r="J59" s="12"/>
      <c r="K59" s="4"/>
      <c r="L59" s="6">
        <v>1000</v>
      </c>
      <c r="M59" s="4"/>
      <c r="N59" s="6">
        <f t="shared" si="1"/>
        <v>105319.41</v>
      </c>
      <c r="O59" s="4"/>
    </row>
    <row r="60" spans="1:15" x14ac:dyDescent="0.25">
      <c r="A60" s="4"/>
      <c r="B60" s="5">
        <v>43357</v>
      </c>
      <c r="C60" s="4"/>
      <c r="D60" s="4" t="s">
        <v>61</v>
      </c>
      <c r="E60" s="4"/>
      <c r="F60" s="4" t="s">
        <v>246</v>
      </c>
      <c r="G60" s="4"/>
      <c r="H60" s="4" t="s">
        <v>392</v>
      </c>
      <c r="I60" s="4"/>
      <c r="J60" s="12"/>
      <c r="K60" s="4"/>
      <c r="L60" s="6">
        <v>325</v>
      </c>
      <c r="M60" s="4"/>
      <c r="N60" s="6">
        <f t="shared" si="1"/>
        <v>105644.41</v>
      </c>
      <c r="O60" s="4"/>
    </row>
    <row r="61" spans="1:15" x14ac:dyDescent="0.25">
      <c r="A61" s="4"/>
      <c r="B61" s="5">
        <v>43357</v>
      </c>
      <c r="C61" s="4"/>
      <c r="D61" s="4" t="s">
        <v>62</v>
      </c>
      <c r="E61" s="4"/>
      <c r="F61" s="4" t="s">
        <v>247</v>
      </c>
      <c r="G61" s="4"/>
      <c r="H61" s="4" t="s">
        <v>392</v>
      </c>
      <c r="I61" s="4"/>
      <c r="J61" s="12"/>
      <c r="K61" s="4"/>
      <c r="L61" s="6">
        <v>650</v>
      </c>
      <c r="M61" s="4"/>
      <c r="N61" s="6">
        <f t="shared" si="1"/>
        <v>106294.41</v>
      </c>
      <c r="O61" s="4"/>
    </row>
    <row r="62" spans="1:15" x14ac:dyDescent="0.25">
      <c r="A62" s="4"/>
      <c r="B62" s="5">
        <v>43357</v>
      </c>
      <c r="C62" s="4"/>
      <c r="D62" s="4" t="s">
        <v>63</v>
      </c>
      <c r="E62" s="4"/>
      <c r="F62" s="4" t="s">
        <v>248</v>
      </c>
      <c r="G62" s="4"/>
      <c r="H62" s="4" t="s">
        <v>393</v>
      </c>
      <c r="I62" s="4"/>
      <c r="J62" s="12"/>
      <c r="K62" s="4"/>
      <c r="L62" s="6">
        <v>450</v>
      </c>
      <c r="M62" s="4"/>
      <c r="N62" s="6">
        <f t="shared" si="1"/>
        <v>106744.41</v>
      </c>
      <c r="O62" s="4"/>
    </row>
    <row r="63" spans="1:15" x14ac:dyDescent="0.25">
      <c r="A63" s="4"/>
      <c r="B63" s="5">
        <v>43357</v>
      </c>
      <c r="C63" s="4"/>
      <c r="D63" s="4" t="s">
        <v>64</v>
      </c>
      <c r="E63" s="4"/>
      <c r="F63" s="4" t="s">
        <v>249</v>
      </c>
      <c r="G63" s="4"/>
      <c r="H63" s="4" t="s">
        <v>394</v>
      </c>
      <c r="I63" s="4"/>
      <c r="J63" s="12"/>
      <c r="K63" s="4"/>
      <c r="L63" s="6">
        <v>300</v>
      </c>
      <c r="M63" s="4"/>
      <c r="N63" s="6">
        <f t="shared" si="1"/>
        <v>107044.41</v>
      </c>
      <c r="O63" s="4"/>
    </row>
    <row r="64" spans="1:15" x14ac:dyDescent="0.25">
      <c r="A64" s="4"/>
      <c r="B64" s="5">
        <v>43357</v>
      </c>
      <c r="C64" s="4"/>
      <c r="D64" s="4" t="s">
        <v>65</v>
      </c>
      <c r="E64" s="4"/>
      <c r="F64" s="4" t="s">
        <v>250</v>
      </c>
      <c r="G64" s="4"/>
      <c r="H64" s="4"/>
      <c r="I64" s="4"/>
      <c r="J64" s="12"/>
      <c r="K64" s="4"/>
      <c r="L64" s="6">
        <v>300</v>
      </c>
      <c r="M64" s="4"/>
      <c r="N64" s="6">
        <f t="shared" si="1"/>
        <v>107344.41</v>
      </c>
      <c r="O64" s="4"/>
    </row>
    <row r="65" spans="1:15" x14ac:dyDescent="0.25">
      <c r="A65" s="4"/>
      <c r="B65" s="5">
        <v>43357</v>
      </c>
      <c r="C65" s="4"/>
      <c r="D65" s="4" t="s">
        <v>66</v>
      </c>
      <c r="E65" s="4"/>
      <c r="F65" s="4" t="s">
        <v>251</v>
      </c>
      <c r="G65" s="4"/>
      <c r="H65" s="4" t="s">
        <v>393</v>
      </c>
      <c r="I65" s="4"/>
      <c r="J65" s="12"/>
      <c r="K65" s="4"/>
      <c r="L65" s="6">
        <v>325</v>
      </c>
      <c r="M65" s="4"/>
      <c r="N65" s="6">
        <f t="shared" si="1"/>
        <v>107669.41</v>
      </c>
      <c r="O65" s="4"/>
    </row>
    <row r="66" spans="1:15" x14ac:dyDescent="0.25">
      <c r="A66" s="4"/>
      <c r="B66" s="5">
        <v>43357</v>
      </c>
      <c r="C66" s="4"/>
      <c r="D66" s="4" t="s">
        <v>67</v>
      </c>
      <c r="E66" s="4"/>
      <c r="F66" s="4" t="s">
        <v>252</v>
      </c>
      <c r="G66" s="4"/>
      <c r="H66" s="4"/>
      <c r="I66" s="4"/>
      <c r="J66" s="12"/>
      <c r="K66" s="4"/>
      <c r="L66" s="6">
        <v>650</v>
      </c>
      <c r="M66" s="4"/>
      <c r="N66" s="6">
        <f t="shared" si="1"/>
        <v>108319.41</v>
      </c>
      <c r="O66" s="4"/>
    </row>
    <row r="67" spans="1:15" x14ac:dyDescent="0.25">
      <c r="A67" s="4"/>
      <c r="B67" s="5">
        <v>43357</v>
      </c>
      <c r="C67" s="4"/>
      <c r="D67" s="4" t="s">
        <v>68</v>
      </c>
      <c r="E67" s="4"/>
      <c r="F67" s="4" t="s">
        <v>253</v>
      </c>
      <c r="G67" s="4"/>
      <c r="H67" s="4" t="s">
        <v>392</v>
      </c>
      <c r="I67" s="4"/>
      <c r="J67" s="12" t="s">
        <v>7</v>
      </c>
      <c r="K67" s="4"/>
      <c r="L67" s="6">
        <v>0</v>
      </c>
      <c r="M67" s="4"/>
      <c r="N67" s="6">
        <f t="shared" si="1"/>
        <v>108319.41</v>
      </c>
      <c r="O67" s="4"/>
    </row>
    <row r="68" spans="1:15" x14ac:dyDescent="0.25">
      <c r="A68" s="4"/>
      <c r="B68" s="5">
        <v>43357</v>
      </c>
      <c r="C68" s="4"/>
      <c r="D68" s="4" t="s">
        <v>69</v>
      </c>
      <c r="E68" s="4"/>
      <c r="F68" s="4" t="s">
        <v>254</v>
      </c>
      <c r="G68" s="4"/>
      <c r="H68" s="4" t="s">
        <v>392</v>
      </c>
      <c r="I68" s="4"/>
      <c r="J68" s="12"/>
      <c r="K68" s="4"/>
      <c r="L68" s="6">
        <v>791</v>
      </c>
      <c r="M68" s="4"/>
      <c r="N68" s="6">
        <f t="shared" ref="N68:N99" si="2">ROUND(N67+L68,5)</f>
        <v>109110.41</v>
      </c>
      <c r="O68" s="4"/>
    </row>
    <row r="69" spans="1:15" x14ac:dyDescent="0.25">
      <c r="A69" s="4"/>
      <c r="B69" s="5">
        <v>43357</v>
      </c>
      <c r="C69" s="4"/>
      <c r="D69" s="4" t="s">
        <v>70</v>
      </c>
      <c r="E69" s="4"/>
      <c r="F69" s="4" t="s">
        <v>255</v>
      </c>
      <c r="G69" s="4"/>
      <c r="H69" s="4" t="s">
        <v>393</v>
      </c>
      <c r="I69" s="4"/>
      <c r="J69" s="12"/>
      <c r="K69" s="4"/>
      <c r="L69" s="6">
        <v>726</v>
      </c>
      <c r="M69" s="4"/>
      <c r="N69" s="6">
        <f t="shared" si="2"/>
        <v>109836.41</v>
      </c>
      <c r="O69" s="4"/>
    </row>
    <row r="70" spans="1:15" x14ac:dyDescent="0.25">
      <c r="A70" s="4"/>
      <c r="B70" s="5">
        <v>43357</v>
      </c>
      <c r="C70" s="4"/>
      <c r="D70" s="4" t="s">
        <v>71</v>
      </c>
      <c r="E70" s="4"/>
      <c r="F70" s="4" t="s">
        <v>256</v>
      </c>
      <c r="G70" s="4"/>
      <c r="H70" s="4" t="s">
        <v>392</v>
      </c>
      <c r="I70" s="4"/>
      <c r="J70" s="12"/>
      <c r="K70" s="4"/>
      <c r="L70" s="6">
        <v>791</v>
      </c>
      <c r="M70" s="4"/>
      <c r="N70" s="6">
        <f t="shared" si="2"/>
        <v>110627.41</v>
      </c>
      <c r="O70" s="4"/>
    </row>
    <row r="71" spans="1:15" x14ac:dyDescent="0.25">
      <c r="A71" s="4"/>
      <c r="B71" s="5">
        <v>43357</v>
      </c>
      <c r="C71" s="4"/>
      <c r="D71" s="4" t="s">
        <v>72</v>
      </c>
      <c r="E71" s="4"/>
      <c r="F71" s="4" t="s">
        <v>206</v>
      </c>
      <c r="G71" s="4"/>
      <c r="H71" s="4" t="s">
        <v>395</v>
      </c>
      <c r="I71" s="4"/>
      <c r="J71" s="12"/>
      <c r="K71" s="4"/>
      <c r="L71" s="6">
        <v>791</v>
      </c>
      <c r="M71" s="4"/>
      <c r="N71" s="6">
        <f t="shared" si="2"/>
        <v>111418.41</v>
      </c>
      <c r="O71" s="4"/>
    </row>
    <row r="72" spans="1:15" x14ac:dyDescent="0.25">
      <c r="A72" s="4"/>
      <c r="B72" s="5">
        <v>43357</v>
      </c>
      <c r="C72" s="4"/>
      <c r="D72" s="4" t="s">
        <v>73</v>
      </c>
      <c r="E72" s="4"/>
      <c r="F72" s="4" t="s">
        <v>257</v>
      </c>
      <c r="G72" s="4"/>
      <c r="H72" s="4" t="s">
        <v>392</v>
      </c>
      <c r="I72" s="4"/>
      <c r="J72" s="12"/>
      <c r="K72" s="4"/>
      <c r="L72" s="6">
        <v>716</v>
      </c>
      <c r="M72" s="4"/>
      <c r="N72" s="6">
        <f t="shared" si="2"/>
        <v>112134.41</v>
      </c>
      <c r="O72" s="4"/>
    </row>
    <row r="73" spans="1:15" x14ac:dyDescent="0.25">
      <c r="A73" s="4"/>
      <c r="B73" s="5">
        <v>43357</v>
      </c>
      <c r="C73" s="4"/>
      <c r="D73" s="4" t="s">
        <v>74</v>
      </c>
      <c r="E73" s="4"/>
      <c r="F73" s="4" t="s">
        <v>258</v>
      </c>
      <c r="G73" s="4"/>
      <c r="H73" s="4" t="s">
        <v>393</v>
      </c>
      <c r="I73" s="4"/>
      <c r="J73" s="12"/>
      <c r="K73" s="4"/>
      <c r="L73" s="6">
        <v>798</v>
      </c>
      <c r="M73" s="4"/>
      <c r="N73" s="6">
        <f t="shared" si="2"/>
        <v>112932.41</v>
      </c>
      <c r="O73" s="4"/>
    </row>
    <row r="74" spans="1:15" x14ac:dyDescent="0.25">
      <c r="A74" s="4"/>
      <c r="B74" s="5">
        <v>43357</v>
      </c>
      <c r="C74" s="4"/>
      <c r="D74" s="4" t="s">
        <v>75</v>
      </c>
      <c r="E74" s="4"/>
      <c r="F74" s="4" t="s">
        <v>259</v>
      </c>
      <c r="G74" s="4"/>
      <c r="H74" s="4" t="s">
        <v>393</v>
      </c>
      <c r="I74" s="4"/>
      <c r="J74" s="12"/>
      <c r="K74" s="4"/>
      <c r="L74" s="6">
        <v>772</v>
      </c>
      <c r="M74" s="4"/>
      <c r="N74" s="6">
        <f t="shared" si="2"/>
        <v>113704.41</v>
      </c>
      <c r="O74" s="4"/>
    </row>
    <row r="75" spans="1:15" x14ac:dyDescent="0.25">
      <c r="A75" s="4"/>
      <c r="B75" s="5">
        <v>43357</v>
      </c>
      <c r="C75" s="4"/>
      <c r="D75" s="4" t="s">
        <v>76</v>
      </c>
      <c r="E75" s="4"/>
      <c r="F75" s="4" t="s">
        <v>260</v>
      </c>
      <c r="G75" s="4"/>
      <c r="H75" s="4" t="s">
        <v>393</v>
      </c>
      <c r="I75" s="4"/>
      <c r="J75" s="12"/>
      <c r="K75" s="4"/>
      <c r="L75" s="6">
        <v>791</v>
      </c>
      <c r="M75" s="4"/>
      <c r="N75" s="6">
        <f t="shared" si="2"/>
        <v>114495.41</v>
      </c>
      <c r="O75" s="4"/>
    </row>
    <row r="76" spans="1:15" x14ac:dyDescent="0.25">
      <c r="A76" s="4"/>
      <c r="B76" s="5">
        <v>43357</v>
      </c>
      <c r="C76" s="4"/>
      <c r="D76" s="4" t="s">
        <v>77</v>
      </c>
      <c r="E76" s="4"/>
      <c r="F76" s="4" t="s">
        <v>261</v>
      </c>
      <c r="G76" s="4"/>
      <c r="H76" s="4" t="s">
        <v>393</v>
      </c>
      <c r="I76" s="4"/>
      <c r="J76" s="12"/>
      <c r="K76" s="4"/>
      <c r="L76" s="6">
        <v>785</v>
      </c>
      <c r="M76" s="4"/>
      <c r="N76" s="6">
        <f t="shared" si="2"/>
        <v>115280.41</v>
      </c>
      <c r="O76" s="4"/>
    </row>
    <row r="77" spans="1:15" x14ac:dyDescent="0.25">
      <c r="A77" s="4"/>
      <c r="B77" s="5">
        <v>43357</v>
      </c>
      <c r="C77" s="4"/>
      <c r="D77" s="4" t="s">
        <v>78</v>
      </c>
      <c r="E77" s="4"/>
      <c r="F77" s="4" t="s">
        <v>262</v>
      </c>
      <c r="G77" s="4"/>
      <c r="H77" s="4" t="s">
        <v>392</v>
      </c>
      <c r="I77" s="4"/>
      <c r="J77" s="12"/>
      <c r="K77" s="4"/>
      <c r="L77" s="6">
        <v>752</v>
      </c>
      <c r="M77" s="4"/>
      <c r="N77" s="6">
        <f t="shared" si="2"/>
        <v>116032.41</v>
      </c>
      <c r="O77" s="4"/>
    </row>
    <row r="78" spans="1:15" x14ac:dyDescent="0.25">
      <c r="A78" s="4"/>
      <c r="B78" s="5">
        <v>43360</v>
      </c>
      <c r="C78" s="4"/>
      <c r="D78" s="4" t="s">
        <v>79</v>
      </c>
      <c r="E78" s="4"/>
      <c r="F78" s="4" t="s">
        <v>263</v>
      </c>
      <c r="G78" s="4"/>
      <c r="H78" s="4" t="s">
        <v>396</v>
      </c>
      <c r="I78" s="4"/>
      <c r="J78" s="12"/>
      <c r="K78" s="4"/>
      <c r="L78" s="6">
        <v>8641.08</v>
      </c>
      <c r="M78" s="4"/>
      <c r="N78" s="6">
        <f t="shared" si="2"/>
        <v>124673.49</v>
      </c>
      <c r="O78" s="4"/>
    </row>
    <row r="79" spans="1:15" x14ac:dyDescent="0.25">
      <c r="A79" s="4"/>
      <c r="B79" s="5">
        <v>43360</v>
      </c>
      <c r="C79" s="4"/>
      <c r="D79" s="4"/>
      <c r="E79" s="4"/>
      <c r="F79" s="4" t="s">
        <v>205</v>
      </c>
      <c r="G79" s="4"/>
      <c r="H79" s="4" t="s">
        <v>397</v>
      </c>
      <c r="I79" s="4"/>
      <c r="J79" s="12"/>
      <c r="K79" s="4"/>
      <c r="L79" s="6">
        <v>-2740</v>
      </c>
      <c r="M79" s="4"/>
      <c r="N79" s="6">
        <f t="shared" si="2"/>
        <v>121933.49</v>
      </c>
      <c r="O79" s="4"/>
    </row>
    <row r="80" spans="1:15" x14ac:dyDescent="0.25">
      <c r="A80" s="4"/>
      <c r="B80" s="5">
        <v>43361</v>
      </c>
      <c r="C80" s="4"/>
      <c r="D80" s="4" t="s">
        <v>80</v>
      </c>
      <c r="E80" s="4"/>
      <c r="F80" s="4" t="s">
        <v>264</v>
      </c>
      <c r="G80" s="4"/>
      <c r="H80" s="4" t="s">
        <v>398</v>
      </c>
      <c r="I80" s="4"/>
      <c r="J80" s="12"/>
      <c r="K80" s="4"/>
      <c r="L80" s="6">
        <v>736.5</v>
      </c>
      <c r="M80" s="4"/>
      <c r="N80" s="6">
        <f t="shared" si="2"/>
        <v>122669.99</v>
      </c>
      <c r="O80" s="4"/>
    </row>
    <row r="81" spans="1:15" x14ac:dyDescent="0.25">
      <c r="A81" s="4"/>
      <c r="B81" s="5">
        <v>43361</v>
      </c>
      <c r="C81" s="4"/>
      <c r="D81" s="4" t="s">
        <v>81</v>
      </c>
      <c r="E81" s="4"/>
      <c r="F81" s="4" t="s">
        <v>265</v>
      </c>
      <c r="G81" s="4"/>
      <c r="H81" s="4" t="s">
        <v>399</v>
      </c>
      <c r="I81" s="4"/>
      <c r="J81" s="12"/>
      <c r="K81" s="4"/>
      <c r="L81" s="6">
        <v>160</v>
      </c>
      <c r="M81" s="4"/>
      <c r="N81" s="6">
        <f t="shared" si="2"/>
        <v>122829.99</v>
      </c>
      <c r="O81" s="4"/>
    </row>
    <row r="82" spans="1:15" x14ac:dyDescent="0.25">
      <c r="A82" s="4"/>
      <c r="B82" s="5">
        <v>43361</v>
      </c>
      <c r="C82" s="4"/>
      <c r="D82" s="4" t="s">
        <v>82</v>
      </c>
      <c r="E82" s="4"/>
      <c r="F82" s="4" t="s">
        <v>266</v>
      </c>
      <c r="G82" s="4"/>
      <c r="H82" s="4" t="s">
        <v>393</v>
      </c>
      <c r="I82" s="4"/>
      <c r="J82" s="12"/>
      <c r="K82" s="4"/>
      <c r="L82" s="6">
        <v>769</v>
      </c>
      <c r="M82" s="4"/>
      <c r="N82" s="6">
        <f t="shared" si="2"/>
        <v>123598.99</v>
      </c>
      <c r="O82" s="4"/>
    </row>
    <row r="83" spans="1:15" x14ac:dyDescent="0.25">
      <c r="A83" s="4"/>
      <c r="B83" s="5">
        <v>43362</v>
      </c>
      <c r="C83" s="4"/>
      <c r="D83" s="4" t="s">
        <v>83</v>
      </c>
      <c r="E83" s="4"/>
      <c r="F83" s="4" t="s">
        <v>267</v>
      </c>
      <c r="G83" s="4"/>
      <c r="H83" s="4" t="s">
        <v>400</v>
      </c>
      <c r="I83" s="4"/>
      <c r="J83" s="12"/>
      <c r="K83" s="4"/>
      <c r="L83" s="6">
        <v>835</v>
      </c>
      <c r="M83" s="4"/>
      <c r="N83" s="6">
        <f t="shared" si="2"/>
        <v>124433.99</v>
      </c>
      <c r="O83" s="4"/>
    </row>
    <row r="84" spans="1:15" x14ac:dyDescent="0.25">
      <c r="A84" s="4"/>
      <c r="B84" s="5">
        <v>43362</v>
      </c>
      <c r="C84" s="4"/>
      <c r="D84" s="4" t="s">
        <v>84</v>
      </c>
      <c r="E84" s="4"/>
      <c r="F84" s="4" t="s">
        <v>268</v>
      </c>
      <c r="G84" s="4"/>
      <c r="H84" s="4" t="s">
        <v>400</v>
      </c>
      <c r="I84" s="4"/>
      <c r="J84" s="12"/>
      <c r="K84" s="4"/>
      <c r="L84" s="6">
        <v>732</v>
      </c>
      <c r="M84" s="4"/>
      <c r="N84" s="6">
        <f t="shared" si="2"/>
        <v>125165.99</v>
      </c>
      <c r="O84" s="4"/>
    </row>
    <row r="85" spans="1:15" x14ac:dyDescent="0.25">
      <c r="A85" s="4"/>
      <c r="B85" s="5">
        <v>43362</v>
      </c>
      <c r="C85" s="4"/>
      <c r="D85" s="4" t="s">
        <v>85</v>
      </c>
      <c r="E85" s="4"/>
      <c r="F85" s="4" t="s">
        <v>269</v>
      </c>
      <c r="G85" s="4"/>
      <c r="H85" s="4" t="s">
        <v>400</v>
      </c>
      <c r="I85" s="4"/>
      <c r="J85" s="12"/>
      <c r="K85" s="4"/>
      <c r="L85" s="6">
        <v>848</v>
      </c>
      <c r="M85" s="4"/>
      <c r="N85" s="6">
        <f t="shared" si="2"/>
        <v>126013.99</v>
      </c>
      <c r="O85" s="4"/>
    </row>
    <row r="86" spans="1:15" x14ac:dyDescent="0.25">
      <c r="A86" s="4"/>
      <c r="B86" s="5">
        <v>43362</v>
      </c>
      <c r="C86" s="4"/>
      <c r="D86" s="4" t="s">
        <v>86</v>
      </c>
      <c r="E86" s="4"/>
      <c r="F86" s="4" t="s">
        <v>270</v>
      </c>
      <c r="G86" s="4"/>
      <c r="H86" s="4" t="s">
        <v>400</v>
      </c>
      <c r="I86" s="4"/>
      <c r="J86" s="12"/>
      <c r="K86" s="4"/>
      <c r="L86" s="6">
        <v>732</v>
      </c>
      <c r="M86" s="4"/>
      <c r="N86" s="6">
        <f t="shared" si="2"/>
        <v>126745.99</v>
      </c>
      <c r="O86" s="4"/>
    </row>
    <row r="87" spans="1:15" x14ac:dyDescent="0.25">
      <c r="A87" s="4"/>
      <c r="B87" s="5">
        <v>43362</v>
      </c>
      <c r="C87" s="4"/>
      <c r="D87" s="4" t="s">
        <v>87</v>
      </c>
      <c r="E87" s="4"/>
      <c r="F87" s="4" t="s">
        <v>271</v>
      </c>
      <c r="G87" s="4"/>
      <c r="H87" s="4" t="s">
        <v>401</v>
      </c>
      <c r="I87" s="4"/>
      <c r="J87" s="12"/>
      <c r="K87" s="4"/>
      <c r="L87" s="6">
        <v>881</v>
      </c>
      <c r="M87" s="4"/>
      <c r="N87" s="6">
        <f t="shared" si="2"/>
        <v>127626.99</v>
      </c>
      <c r="O87" s="4"/>
    </row>
    <row r="88" spans="1:15" x14ac:dyDescent="0.25">
      <c r="A88" s="4"/>
      <c r="B88" s="5">
        <v>43362</v>
      </c>
      <c r="C88" s="4"/>
      <c r="D88" s="4" t="s">
        <v>88</v>
      </c>
      <c r="E88" s="4"/>
      <c r="F88" s="4" t="s">
        <v>272</v>
      </c>
      <c r="G88" s="4"/>
      <c r="H88" s="4" t="s">
        <v>402</v>
      </c>
      <c r="I88" s="4"/>
      <c r="J88" s="12"/>
      <c r="K88" s="4"/>
      <c r="L88" s="6">
        <v>773</v>
      </c>
      <c r="M88" s="4"/>
      <c r="N88" s="6">
        <f t="shared" si="2"/>
        <v>128399.99</v>
      </c>
      <c r="O88" s="4"/>
    </row>
    <row r="89" spans="1:15" x14ac:dyDescent="0.25">
      <c r="A89" s="4"/>
      <c r="B89" s="5">
        <v>43362</v>
      </c>
      <c r="C89" s="4"/>
      <c r="D89" s="4" t="s">
        <v>89</v>
      </c>
      <c r="E89" s="4"/>
      <c r="F89" s="4" t="s">
        <v>273</v>
      </c>
      <c r="G89" s="4"/>
      <c r="H89" s="4" t="s">
        <v>402</v>
      </c>
      <c r="I89" s="4"/>
      <c r="J89" s="12"/>
      <c r="K89" s="4"/>
      <c r="L89" s="6">
        <v>802</v>
      </c>
      <c r="M89" s="4"/>
      <c r="N89" s="6">
        <f t="shared" si="2"/>
        <v>129201.99</v>
      </c>
      <c r="O89" s="4"/>
    </row>
    <row r="90" spans="1:15" x14ac:dyDescent="0.25">
      <c r="A90" s="4"/>
      <c r="B90" s="5">
        <v>43362</v>
      </c>
      <c r="C90" s="4"/>
      <c r="D90" s="4" t="s">
        <v>90</v>
      </c>
      <c r="E90" s="4"/>
      <c r="F90" s="4" t="s">
        <v>274</v>
      </c>
      <c r="G90" s="4"/>
      <c r="H90" s="4" t="s">
        <v>402</v>
      </c>
      <c r="I90" s="4"/>
      <c r="J90" s="12"/>
      <c r="K90" s="4"/>
      <c r="L90" s="6">
        <v>850</v>
      </c>
      <c r="M90" s="4"/>
      <c r="N90" s="6">
        <f t="shared" si="2"/>
        <v>130051.99</v>
      </c>
      <c r="O90" s="4"/>
    </row>
    <row r="91" spans="1:15" x14ac:dyDescent="0.25">
      <c r="A91" s="4"/>
      <c r="B91" s="5">
        <v>43362</v>
      </c>
      <c r="C91" s="4"/>
      <c r="D91" s="4" t="s">
        <v>91</v>
      </c>
      <c r="E91" s="4"/>
      <c r="F91" s="4" t="s">
        <v>275</v>
      </c>
      <c r="G91" s="4"/>
      <c r="H91" s="4" t="s">
        <v>402</v>
      </c>
      <c r="I91" s="4"/>
      <c r="J91" s="12"/>
      <c r="K91" s="4"/>
      <c r="L91" s="6">
        <v>802</v>
      </c>
      <c r="M91" s="4"/>
      <c r="N91" s="6">
        <f t="shared" si="2"/>
        <v>130853.99</v>
      </c>
      <c r="O91" s="4"/>
    </row>
    <row r="92" spans="1:15" x14ac:dyDescent="0.25">
      <c r="A92" s="4"/>
      <c r="B92" s="5">
        <v>43362</v>
      </c>
      <c r="C92" s="4"/>
      <c r="D92" s="4" t="s">
        <v>92</v>
      </c>
      <c r="E92" s="4"/>
      <c r="F92" s="4" t="s">
        <v>276</v>
      </c>
      <c r="G92" s="4"/>
      <c r="H92" s="4" t="s">
        <v>403</v>
      </c>
      <c r="I92" s="4"/>
      <c r="J92" s="12"/>
      <c r="K92" s="4"/>
      <c r="L92" s="6">
        <v>841</v>
      </c>
      <c r="M92" s="4"/>
      <c r="N92" s="6">
        <f t="shared" si="2"/>
        <v>131694.99</v>
      </c>
      <c r="O92" s="4"/>
    </row>
    <row r="93" spans="1:15" x14ac:dyDescent="0.25">
      <c r="A93" s="4"/>
      <c r="B93" s="5">
        <v>43362</v>
      </c>
      <c r="C93" s="4"/>
      <c r="D93" s="4" t="s">
        <v>93</v>
      </c>
      <c r="E93" s="4"/>
      <c r="F93" s="4" t="s">
        <v>277</v>
      </c>
      <c r="G93" s="4"/>
      <c r="H93" s="4" t="s">
        <v>404</v>
      </c>
      <c r="I93" s="4"/>
      <c r="J93" s="12"/>
      <c r="K93" s="4"/>
      <c r="L93" s="6">
        <v>701</v>
      </c>
      <c r="M93" s="4"/>
      <c r="N93" s="6">
        <f t="shared" si="2"/>
        <v>132395.99</v>
      </c>
      <c r="O93" s="4"/>
    </row>
    <row r="94" spans="1:15" x14ac:dyDescent="0.25">
      <c r="A94" s="4"/>
      <c r="B94" s="5">
        <v>43362</v>
      </c>
      <c r="C94" s="4"/>
      <c r="D94" s="4" t="s">
        <v>94</v>
      </c>
      <c r="E94" s="4"/>
      <c r="F94" s="4" t="s">
        <v>278</v>
      </c>
      <c r="G94" s="4"/>
      <c r="H94" s="4" t="s">
        <v>403</v>
      </c>
      <c r="I94" s="4"/>
      <c r="J94" s="12"/>
      <c r="K94" s="4"/>
      <c r="L94" s="6">
        <v>801</v>
      </c>
      <c r="M94" s="4"/>
      <c r="N94" s="6">
        <f t="shared" si="2"/>
        <v>133196.99</v>
      </c>
      <c r="O94" s="4"/>
    </row>
    <row r="95" spans="1:15" x14ac:dyDescent="0.25">
      <c r="A95" s="4"/>
      <c r="B95" s="5">
        <v>43362</v>
      </c>
      <c r="C95" s="4"/>
      <c r="D95" s="4" t="s">
        <v>95</v>
      </c>
      <c r="E95" s="4"/>
      <c r="F95" s="4" t="s">
        <v>279</v>
      </c>
      <c r="G95" s="4"/>
      <c r="H95" s="4" t="s">
        <v>405</v>
      </c>
      <c r="I95" s="4"/>
      <c r="J95" s="12"/>
      <c r="K95" s="4"/>
      <c r="L95" s="6">
        <v>863</v>
      </c>
      <c r="M95" s="4"/>
      <c r="N95" s="6">
        <f t="shared" si="2"/>
        <v>134059.99</v>
      </c>
      <c r="O95" s="4"/>
    </row>
    <row r="96" spans="1:15" x14ac:dyDescent="0.25">
      <c r="A96" s="4"/>
      <c r="B96" s="5">
        <v>43362</v>
      </c>
      <c r="C96" s="4"/>
      <c r="D96" s="4" t="s">
        <v>96</v>
      </c>
      <c r="E96" s="4"/>
      <c r="F96" s="4" t="s">
        <v>280</v>
      </c>
      <c r="G96" s="4"/>
      <c r="H96" s="4" t="s">
        <v>405</v>
      </c>
      <c r="I96" s="4"/>
      <c r="J96" s="12"/>
      <c r="K96" s="4"/>
      <c r="L96" s="6">
        <v>794</v>
      </c>
      <c r="M96" s="4"/>
      <c r="N96" s="6">
        <f t="shared" si="2"/>
        <v>134853.99</v>
      </c>
      <c r="O96" s="4"/>
    </row>
    <row r="97" spans="1:15" x14ac:dyDescent="0.25">
      <c r="A97" s="4"/>
      <c r="B97" s="5">
        <v>43362</v>
      </c>
      <c r="C97" s="4"/>
      <c r="D97" s="4" t="s">
        <v>97</v>
      </c>
      <c r="E97" s="4"/>
      <c r="F97" s="4" t="s">
        <v>281</v>
      </c>
      <c r="G97" s="4"/>
      <c r="H97" s="4" t="s">
        <v>405</v>
      </c>
      <c r="I97" s="4"/>
      <c r="J97" s="12"/>
      <c r="K97" s="4"/>
      <c r="L97" s="6">
        <v>776</v>
      </c>
      <c r="M97" s="4"/>
      <c r="N97" s="6">
        <f t="shared" si="2"/>
        <v>135629.99</v>
      </c>
      <c r="O97" s="4"/>
    </row>
    <row r="98" spans="1:15" x14ac:dyDescent="0.25">
      <c r="A98" s="4"/>
      <c r="B98" s="5">
        <v>43362</v>
      </c>
      <c r="C98" s="4"/>
      <c r="D98" s="4" t="s">
        <v>98</v>
      </c>
      <c r="E98" s="4"/>
      <c r="F98" s="4" t="s">
        <v>282</v>
      </c>
      <c r="G98" s="4"/>
      <c r="H98" s="4" t="s">
        <v>405</v>
      </c>
      <c r="I98" s="4"/>
      <c r="J98" s="12"/>
      <c r="K98" s="4"/>
      <c r="L98" s="6">
        <v>794</v>
      </c>
      <c r="M98" s="4"/>
      <c r="N98" s="6">
        <f t="shared" si="2"/>
        <v>136423.99</v>
      </c>
      <c r="O98" s="4"/>
    </row>
    <row r="99" spans="1:15" x14ac:dyDescent="0.25">
      <c r="A99" s="4"/>
      <c r="B99" s="5">
        <v>43362</v>
      </c>
      <c r="C99" s="4"/>
      <c r="D99" s="4" t="s">
        <v>99</v>
      </c>
      <c r="E99" s="4"/>
      <c r="F99" s="4" t="s">
        <v>283</v>
      </c>
      <c r="G99" s="4"/>
      <c r="H99" s="4" t="s">
        <v>405</v>
      </c>
      <c r="I99" s="4"/>
      <c r="J99" s="12"/>
      <c r="K99" s="4"/>
      <c r="L99" s="6">
        <v>794</v>
      </c>
      <c r="M99" s="4"/>
      <c r="N99" s="6">
        <f t="shared" si="2"/>
        <v>137217.99</v>
      </c>
      <c r="O99" s="4"/>
    </row>
    <row r="100" spans="1:15" x14ac:dyDescent="0.25">
      <c r="A100" s="4"/>
      <c r="B100" s="5">
        <v>43362</v>
      </c>
      <c r="C100" s="4"/>
      <c r="D100" s="4" t="s">
        <v>100</v>
      </c>
      <c r="E100" s="4"/>
      <c r="F100" s="4" t="s">
        <v>284</v>
      </c>
      <c r="G100" s="4"/>
      <c r="H100" s="4" t="s">
        <v>406</v>
      </c>
      <c r="I100" s="4"/>
      <c r="J100" s="12"/>
      <c r="K100" s="4"/>
      <c r="L100" s="6">
        <v>856</v>
      </c>
      <c r="M100" s="4"/>
      <c r="N100" s="6">
        <f t="shared" ref="N100:N131" si="3">ROUND(N99+L100,5)</f>
        <v>138073.99</v>
      </c>
      <c r="O100" s="4"/>
    </row>
    <row r="101" spans="1:15" x14ac:dyDescent="0.25">
      <c r="A101" s="4"/>
      <c r="B101" s="5">
        <v>43362</v>
      </c>
      <c r="C101" s="4"/>
      <c r="D101" s="4" t="s">
        <v>101</v>
      </c>
      <c r="E101" s="4"/>
      <c r="F101" s="4" t="s">
        <v>285</v>
      </c>
      <c r="G101" s="4"/>
      <c r="H101" s="4" t="s">
        <v>407</v>
      </c>
      <c r="I101" s="4"/>
      <c r="J101" s="12"/>
      <c r="K101" s="4"/>
      <c r="L101" s="6">
        <v>813</v>
      </c>
      <c r="M101" s="4"/>
      <c r="N101" s="6">
        <f t="shared" si="3"/>
        <v>138886.99</v>
      </c>
      <c r="O101" s="4"/>
    </row>
    <row r="102" spans="1:15" x14ac:dyDescent="0.25">
      <c r="A102" s="4"/>
      <c r="B102" s="5">
        <v>43362</v>
      </c>
      <c r="C102" s="4"/>
      <c r="D102" s="4" t="s">
        <v>102</v>
      </c>
      <c r="E102" s="4"/>
      <c r="F102" s="4" t="s">
        <v>286</v>
      </c>
      <c r="G102" s="4"/>
      <c r="H102" s="4" t="s">
        <v>407</v>
      </c>
      <c r="I102" s="4"/>
      <c r="J102" s="12"/>
      <c r="K102" s="4"/>
      <c r="L102" s="6">
        <v>716</v>
      </c>
      <c r="M102" s="4"/>
      <c r="N102" s="6">
        <f t="shared" si="3"/>
        <v>139602.99</v>
      </c>
      <c r="O102" s="4"/>
    </row>
    <row r="103" spans="1:15" x14ac:dyDescent="0.25">
      <c r="A103" s="4"/>
      <c r="B103" s="5">
        <v>43362</v>
      </c>
      <c r="C103" s="4"/>
      <c r="D103" s="4" t="s">
        <v>103</v>
      </c>
      <c r="E103" s="4"/>
      <c r="F103" s="4" t="s">
        <v>287</v>
      </c>
      <c r="G103" s="4"/>
      <c r="H103" s="4" t="s">
        <v>407</v>
      </c>
      <c r="I103" s="4"/>
      <c r="J103" s="12"/>
      <c r="K103" s="4"/>
      <c r="L103" s="6">
        <v>726</v>
      </c>
      <c r="M103" s="4"/>
      <c r="N103" s="6">
        <f t="shared" si="3"/>
        <v>140328.99</v>
      </c>
      <c r="O103" s="4"/>
    </row>
    <row r="104" spans="1:15" x14ac:dyDescent="0.25">
      <c r="A104" s="4"/>
      <c r="B104" s="5">
        <v>43362</v>
      </c>
      <c r="C104" s="4"/>
      <c r="D104" s="4" t="s">
        <v>104</v>
      </c>
      <c r="E104" s="4"/>
      <c r="F104" s="4" t="s">
        <v>288</v>
      </c>
      <c r="G104" s="4"/>
      <c r="H104" s="4" t="s">
        <v>407</v>
      </c>
      <c r="I104" s="4"/>
      <c r="J104" s="12"/>
      <c r="K104" s="4"/>
      <c r="L104" s="6">
        <v>831</v>
      </c>
      <c r="M104" s="4"/>
      <c r="N104" s="6">
        <f t="shared" si="3"/>
        <v>141159.99</v>
      </c>
      <c r="O104" s="4"/>
    </row>
    <row r="105" spans="1:15" x14ac:dyDescent="0.25">
      <c r="A105" s="4"/>
      <c r="B105" s="5">
        <v>43362</v>
      </c>
      <c r="C105" s="4"/>
      <c r="D105" s="4" t="s">
        <v>105</v>
      </c>
      <c r="E105" s="4"/>
      <c r="F105" s="4" t="s">
        <v>289</v>
      </c>
      <c r="G105" s="4"/>
      <c r="H105" s="4" t="s">
        <v>408</v>
      </c>
      <c r="I105" s="4"/>
      <c r="J105" s="12"/>
      <c r="K105" s="4"/>
      <c r="L105" s="6">
        <v>802</v>
      </c>
      <c r="M105" s="4"/>
      <c r="N105" s="6">
        <f t="shared" si="3"/>
        <v>141961.99</v>
      </c>
      <c r="O105" s="4"/>
    </row>
    <row r="106" spans="1:15" x14ac:dyDescent="0.25">
      <c r="A106" s="4"/>
      <c r="B106" s="5">
        <v>43362</v>
      </c>
      <c r="C106" s="4"/>
      <c r="D106" s="4" t="s">
        <v>106</v>
      </c>
      <c r="E106" s="4"/>
      <c r="F106" s="4" t="s">
        <v>290</v>
      </c>
      <c r="G106" s="4"/>
      <c r="H106" s="4" t="s">
        <v>408</v>
      </c>
      <c r="I106" s="4"/>
      <c r="J106" s="12"/>
      <c r="K106" s="4"/>
      <c r="L106" s="6">
        <v>820</v>
      </c>
      <c r="M106" s="4"/>
      <c r="N106" s="6">
        <f t="shared" si="3"/>
        <v>142781.99</v>
      </c>
      <c r="O106" s="4"/>
    </row>
    <row r="107" spans="1:15" x14ac:dyDescent="0.25">
      <c r="A107" s="4"/>
      <c r="B107" s="5">
        <v>43362</v>
      </c>
      <c r="C107" s="4"/>
      <c r="D107" s="4" t="s">
        <v>107</v>
      </c>
      <c r="E107" s="4"/>
      <c r="F107" s="4" t="s">
        <v>291</v>
      </c>
      <c r="G107" s="4"/>
      <c r="H107" s="4" t="s">
        <v>408</v>
      </c>
      <c r="I107" s="4"/>
      <c r="J107" s="12"/>
      <c r="K107" s="4"/>
      <c r="L107" s="6">
        <v>776</v>
      </c>
      <c r="M107" s="4"/>
      <c r="N107" s="6">
        <f t="shared" si="3"/>
        <v>143557.99</v>
      </c>
      <c r="O107" s="4"/>
    </row>
    <row r="108" spans="1:15" x14ac:dyDescent="0.25">
      <c r="A108" s="4"/>
      <c r="B108" s="5">
        <v>43362</v>
      </c>
      <c r="C108" s="4"/>
      <c r="D108" s="4" t="s">
        <v>108</v>
      </c>
      <c r="E108" s="4"/>
      <c r="F108" s="4" t="s">
        <v>292</v>
      </c>
      <c r="G108" s="4"/>
      <c r="H108" s="4" t="s">
        <v>408</v>
      </c>
      <c r="I108" s="4"/>
      <c r="J108" s="12"/>
      <c r="K108" s="4"/>
      <c r="L108" s="6">
        <v>841</v>
      </c>
      <c r="M108" s="4"/>
      <c r="N108" s="6">
        <f t="shared" si="3"/>
        <v>144398.99</v>
      </c>
      <c r="O108" s="4"/>
    </row>
    <row r="109" spans="1:15" x14ac:dyDescent="0.25">
      <c r="A109" s="4"/>
      <c r="B109" s="5">
        <v>43362</v>
      </c>
      <c r="C109" s="4"/>
      <c r="D109" s="4" t="s">
        <v>109</v>
      </c>
      <c r="E109" s="4"/>
      <c r="F109" s="4" t="s">
        <v>293</v>
      </c>
      <c r="G109" s="4"/>
      <c r="H109" s="4" t="s">
        <v>408</v>
      </c>
      <c r="I109" s="4"/>
      <c r="J109" s="12"/>
      <c r="K109" s="4"/>
      <c r="L109" s="6">
        <v>822</v>
      </c>
      <c r="M109" s="4"/>
      <c r="N109" s="6">
        <f t="shared" si="3"/>
        <v>145220.99</v>
      </c>
      <c r="O109" s="4"/>
    </row>
    <row r="110" spans="1:15" x14ac:dyDescent="0.25">
      <c r="A110" s="4"/>
      <c r="B110" s="5">
        <v>43362</v>
      </c>
      <c r="C110" s="4"/>
      <c r="D110" s="4" t="s">
        <v>110</v>
      </c>
      <c r="E110" s="4"/>
      <c r="F110" s="4" t="s">
        <v>294</v>
      </c>
      <c r="G110" s="4"/>
      <c r="H110" s="4" t="s">
        <v>408</v>
      </c>
      <c r="I110" s="4"/>
      <c r="J110" s="12"/>
      <c r="K110" s="4"/>
      <c r="L110" s="6">
        <v>850</v>
      </c>
      <c r="M110" s="4"/>
      <c r="N110" s="6">
        <f t="shared" si="3"/>
        <v>146070.99</v>
      </c>
      <c r="O110" s="4"/>
    </row>
    <row r="111" spans="1:15" x14ac:dyDescent="0.25">
      <c r="A111" s="4"/>
      <c r="B111" s="5">
        <v>43362</v>
      </c>
      <c r="C111" s="4"/>
      <c r="D111" s="4" t="s">
        <v>111</v>
      </c>
      <c r="E111" s="4"/>
      <c r="F111" s="4" t="s">
        <v>295</v>
      </c>
      <c r="G111" s="4"/>
      <c r="H111" s="4" t="s">
        <v>408</v>
      </c>
      <c r="I111" s="4"/>
      <c r="J111" s="12"/>
      <c r="K111" s="4"/>
      <c r="L111" s="6">
        <v>794</v>
      </c>
      <c r="M111" s="4"/>
      <c r="N111" s="6">
        <f t="shared" si="3"/>
        <v>146864.99</v>
      </c>
      <c r="O111" s="4"/>
    </row>
    <row r="112" spans="1:15" x14ac:dyDescent="0.25">
      <c r="A112" s="4"/>
      <c r="B112" s="5">
        <v>43362</v>
      </c>
      <c r="C112" s="4"/>
      <c r="D112" s="4" t="s">
        <v>112</v>
      </c>
      <c r="E112" s="4"/>
      <c r="F112" s="4" t="s">
        <v>296</v>
      </c>
      <c r="G112" s="4"/>
      <c r="H112" s="4" t="s">
        <v>408</v>
      </c>
      <c r="I112" s="4"/>
      <c r="J112" s="12"/>
      <c r="K112" s="4"/>
      <c r="L112" s="6">
        <v>822</v>
      </c>
      <c r="M112" s="4"/>
      <c r="N112" s="6">
        <f t="shared" si="3"/>
        <v>147686.99</v>
      </c>
      <c r="O112" s="4"/>
    </row>
    <row r="113" spans="1:15" x14ac:dyDescent="0.25">
      <c r="A113" s="4"/>
      <c r="B113" s="5">
        <v>43362</v>
      </c>
      <c r="C113" s="4"/>
      <c r="D113" s="4" t="s">
        <v>113</v>
      </c>
      <c r="E113" s="4"/>
      <c r="F113" s="4" t="s">
        <v>297</v>
      </c>
      <c r="G113" s="4"/>
      <c r="H113" s="4" t="s">
        <v>408</v>
      </c>
      <c r="I113" s="4"/>
      <c r="J113" s="12"/>
      <c r="K113" s="4"/>
      <c r="L113" s="6">
        <v>766</v>
      </c>
      <c r="M113" s="4"/>
      <c r="N113" s="6">
        <f t="shared" si="3"/>
        <v>148452.99</v>
      </c>
      <c r="O113" s="4"/>
    </row>
    <row r="114" spans="1:15" x14ac:dyDescent="0.25">
      <c r="A114" s="4"/>
      <c r="B114" s="5">
        <v>43362</v>
      </c>
      <c r="C114" s="4"/>
      <c r="D114" s="4" t="s">
        <v>114</v>
      </c>
      <c r="E114" s="4"/>
      <c r="F114" s="4" t="s">
        <v>298</v>
      </c>
      <c r="G114" s="4"/>
      <c r="H114" s="4" t="s">
        <v>408</v>
      </c>
      <c r="I114" s="4"/>
      <c r="J114" s="12"/>
      <c r="K114" s="4"/>
      <c r="L114" s="6">
        <v>701</v>
      </c>
      <c r="M114" s="4"/>
      <c r="N114" s="6">
        <f t="shared" si="3"/>
        <v>149153.99</v>
      </c>
      <c r="O114" s="4"/>
    </row>
    <row r="115" spans="1:15" x14ac:dyDescent="0.25">
      <c r="A115" s="4"/>
      <c r="B115" s="5">
        <v>43362</v>
      </c>
      <c r="C115" s="4"/>
      <c r="D115" s="4" t="s">
        <v>115</v>
      </c>
      <c r="E115" s="4"/>
      <c r="F115" s="4" t="s">
        <v>299</v>
      </c>
      <c r="G115" s="4"/>
      <c r="H115" s="4" t="s">
        <v>408</v>
      </c>
      <c r="I115" s="4"/>
      <c r="J115" s="12"/>
      <c r="K115" s="4"/>
      <c r="L115" s="6">
        <v>856</v>
      </c>
      <c r="M115" s="4"/>
      <c r="N115" s="6">
        <f t="shared" si="3"/>
        <v>150009.99</v>
      </c>
      <c r="O115" s="4"/>
    </row>
    <row r="116" spans="1:15" x14ac:dyDescent="0.25">
      <c r="A116" s="4"/>
      <c r="B116" s="5">
        <v>43362</v>
      </c>
      <c r="C116" s="4"/>
      <c r="D116" s="4" t="s">
        <v>116</v>
      </c>
      <c r="E116" s="4"/>
      <c r="F116" s="4" t="s">
        <v>300</v>
      </c>
      <c r="G116" s="4"/>
      <c r="H116" s="4" t="s">
        <v>408</v>
      </c>
      <c r="I116" s="4"/>
      <c r="J116" s="12"/>
      <c r="K116" s="4"/>
      <c r="L116" s="6">
        <v>843</v>
      </c>
      <c r="M116" s="4"/>
      <c r="N116" s="6">
        <f t="shared" si="3"/>
        <v>150852.99</v>
      </c>
      <c r="O116" s="4"/>
    </row>
    <row r="117" spans="1:15" x14ac:dyDescent="0.25">
      <c r="A117" s="4"/>
      <c r="B117" s="5">
        <v>43362</v>
      </c>
      <c r="C117" s="4"/>
      <c r="D117" s="4" t="s">
        <v>117</v>
      </c>
      <c r="E117" s="4"/>
      <c r="F117" s="4" t="s">
        <v>301</v>
      </c>
      <c r="G117" s="4"/>
      <c r="H117" s="4" t="s">
        <v>409</v>
      </c>
      <c r="I117" s="4"/>
      <c r="J117" s="12"/>
      <c r="K117" s="4"/>
      <c r="L117" s="6">
        <v>855</v>
      </c>
      <c r="M117" s="4"/>
      <c r="N117" s="6">
        <f t="shared" si="3"/>
        <v>151707.99</v>
      </c>
      <c r="O117" s="4"/>
    </row>
    <row r="118" spans="1:15" x14ac:dyDescent="0.25">
      <c r="A118" s="4"/>
      <c r="B118" s="5">
        <v>43362</v>
      </c>
      <c r="C118" s="4"/>
      <c r="D118" s="4" t="s">
        <v>118</v>
      </c>
      <c r="E118" s="4"/>
      <c r="F118" s="4" t="s">
        <v>302</v>
      </c>
      <c r="G118" s="4"/>
      <c r="H118" s="4" t="s">
        <v>409</v>
      </c>
      <c r="I118" s="4"/>
      <c r="J118" s="12"/>
      <c r="K118" s="4"/>
      <c r="L118" s="6">
        <v>931</v>
      </c>
      <c r="M118" s="4"/>
      <c r="N118" s="6">
        <f t="shared" si="3"/>
        <v>152638.99</v>
      </c>
      <c r="O118" s="4"/>
    </row>
    <row r="119" spans="1:15" x14ac:dyDescent="0.25">
      <c r="A119" s="4"/>
      <c r="B119" s="5">
        <v>43362</v>
      </c>
      <c r="C119" s="4"/>
      <c r="D119" s="4" t="s">
        <v>119</v>
      </c>
      <c r="E119" s="4"/>
      <c r="F119" s="4" t="s">
        <v>303</v>
      </c>
      <c r="G119" s="4"/>
      <c r="H119" s="4" t="s">
        <v>409</v>
      </c>
      <c r="I119" s="4"/>
      <c r="J119" s="12"/>
      <c r="K119" s="4"/>
      <c r="L119" s="6">
        <v>819</v>
      </c>
      <c r="M119" s="4"/>
      <c r="N119" s="6">
        <f t="shared" si="3"/>
        <v>153457.99</v>
      </c>
      <c r="O119" s="4"/>
    </row>
    <row r="120" spans="1:15" x14ac:dyDescent="0.25">
      <c r="A120" s="4"/>
      <c r="B120" s="5">
        <v>43362</v>
      </c>
      <c r="C120" s="4"/>
      <c r="D120" s="4" t="s">
        <v>120</v>
      </c>
      <c r="E120" s="4"/>
      <c r="F120" s="4" t="s">
        <v>304</v>
      </c>
      <c r="G120" s="4"/>
      <c r="H120" s="4" t="s">
        <v>409</v>
      </c>
      <c r="I120" s="4"/>
      <c r="J120" s="12"/>
      <c r="K120" s="4"/>
      <c r="L120" s="6">
        <v>784</v>
      </c>
      <c r="M120" s="4"/>
      <c r="N120" s="6">
        <f t="shared" si="3"/>
        <v>154241.99</v>
      </c>
      <c r="O120" s="4"/>
    </row>
    <row r="121" spans="1:15" x14ac:dyDescent="0.25">
      <c r="A121" s="4"/>
      <c r="B121" s="5">
        <v>43362</v>
      </c>
      <c r="C121" s="4"/>
      <c r="D121" s="4" t="s">
        <v>121</v>
      </c>
      <c r="E121" s="4"/>
      <c r="F121" s="4" t="s">
        <v>305</v>
      </c>
      <c r="G121" s="4"/>
      <c r="H121" s="4" t="s">
        <v>409</v>
      </c>
      <c r="I121" s="4"/>
      <c r="J121" s="12"/>
      <c r="K121" s="4"/>
      <c r="L121" s="6">
        <v>845</v>
      </c>
      <c r="M121" s="4"/>
      <c r="N121" s="6">
        <f t="shared" si="3"/>
        <v>155086.99</v>
      </c>
      <c r="O121" s="4"/>
    </row>
    <row r="122" spans="1:15" x14ac:dyDescent="0.25">
      <c r="A122" s="4"/>
      <c r="B122" s="5">
        <v>43362</v>
      </c>
      <c r="C122" s="4"/>
      <c r="D122" s="4" t="s">
        <v>122</v>
      </c>
      <c r="E122" s="4"/>
      <c r="F122" s="4" t="s">
        <v>306</v>
      </c>
      <c r="G122" s="4"/>
      <c r="H122" s="4" t="s">
        <v>409</v>
      </c>
      <c r="I122" s="4"/>
      <c r="J122" s="12"/>
      <c r="K122" s="4"/>
      <c r="L122" s="6">
        <v>918</v>
      </c>
      <c r="M122" s="4"/>
      <c r="N122" s="6">
        <f t="shared" si="3"/>
        <v>156004.99</v>
      </c>
      <c r="O122" s="4"/>
    </row>
    <row r="123" spans="1:15" x14ac:dyDescent="0.25">
      <c r="A123" s="4"/>
      <c r="B123" s="5">
        <v>43362</v>
      </c>
      <c r="C123" s="4"/>
      <c r="D123" s="4" t="s">
        <v>123</v>
      </c>
      <c r="E123" s="4"/>
      <c r="F123" s="4" t="s">
        <v>307</v>
      </c>
      <c r="G123" s="4"/>
      <c r="H123" s="4" t="s">
        <v>409</v>
      </c>
      <c r="I123" s="4"/>
      <c r="J123" s="12"/>
      <c r="K123" s="4"/>
      <c r="L123" s="6">
        <v>766</v>
      </c>
      <c r="M123" s="4"/>
      <c r="N123" s="6">
        <f t="shared" si="3"/>
        <v>156770.99</v>
      </c>
      <c r="O123" s="4"/>
    </row>
    <row r="124" spans="1:15" x14ac:dyDescent="0.25">
      <c r="A124" s="4"/>
      <c r="B124" s="5">
        <v>43362</v>
      </c>
      <c r="C124" s="4"/>
      <c r="D124" s="4" t="s">
        <v>124</v>
      </c>
      <c r="E124" s="4"/>
      <c r="F124" s="4" t="s">
        <v>308</v>
      </c>
      <c r="G124" s="4"/>
      <c r="H124" s="4" t="s">
        <v>409</v>
      </c>
      <c r="I124" s="4"/>
      <c r="J124" s="12"/>
      <c r="K124" s="4"/>
      <c r="L124" s="6">
        <v>801</v>
      </c>
      <c r="M124" s="4"/>
      <c r="N124" s="6">
        <f t="shared" si="3"/>
        <v>157571.99</v>
      </c>
      <c r="O124" s="4"/>
    </row>
    <row r="125" spans="1:15" x14ac:dyDescent="0.25">
      <c r="A125" s="4"/>
      <c r="B125" s="5">
        <v>43362</v>
      </c>
      <c r="C125" s="4"/>
      <c r="D125" s="4" t="s">
        <v>125</v>
      </c>
      <c r="E125" s="4"/>
      <c r="F125" s="4" t="s">
        <v>309</v>
      </c>
      <c r="G125" s="4"/>
      <c r="H125" s="4" t="s">
        <v>409</v>
      </c>
      <c r="I125" s="4"/>
      <c r="J125" s="12"/>
      <c r="K125" s="4"/>
      <c r="L125" s="6">
        <v>873</v>
      </c>
      <c r="M125" s="4"/>
      <c r="N125" s="6">
        <f t="shared" si="3"/>
        <v>158444.99</v>
      </c>
      <c r="O125" s="4"/>
    </row>
    <row r="126" spans="1:15" x14ac:dyDescent="0.25">
      <c r="A126" s="4"/>
      <c r="B126" s="5">
        <v>43362</v>
      </c>
      <c r="C126" s="4"/>
      <c r="D126" s="4" t="s">
        <v>126</v>
      </c>
      <c r="E126" s="4"/>
      <c r="F126" s="4" t="s">
        <v>310</v>
      </c>
      <c r="G126" s="4"/>
      <c r="H126" s="4" t="s">
        <v>409</v>
      </c>
      <c r="I126" s="4"/>
      <c r="J126" s="12"/>
      <c r="K126" s="4"/>
      <c r="L126" s="6">
        <v>827</v>
      </c>
      <c r="M126" s="4"/>
      <c r="N126" s="6">
        <f t="shared" si="3"/>
        <v>159271.99</v>
      </c>
      <c r="O126" s="4"/>
    </row>
    <row r="127" spans="1:15" x14ac:dyDescent="0.25">
      <c r="A127" s="4"/>
      <c r="B127" s="5">
        <v>43362</v>
      </c>
      <c r="C127" s="4"/>
      <c r="D127" s="4" t="s">
        <v>127</v>
      </c>
      <c r="E127" s="4"/>
      <c r="F127" s="4" t="s">
        <v>311</v>
      </c>
      <c r="G127" s="4"/>
      <c r="H127" s="4" t="s">
        <v>409</v>
      </c>
      <c r="I127" s="4"/>
      <c r="J127" s="12"/>
      <c r="K127" s="4"/>
      <c r="L127" s="6">
        <v>888</v>
      </c>
      <c r="M127" s="4"/>
      <c r="N127" s="6">
        <f t="shared" si="3"/>
        <v>160159.99</v>
      </c>
      <c r="O127" s="4"/>
    </row>
    <row r="128" spans="1:15" x14ac:dyDescent="0.25">
      <c r="A128" s="4"/>
      <c r="B128" s="5">
        <v>43362</v>
      </c>
      <c r="C128" s="4"/>
      <c r="D128" s="4" t="s">
        <v>128</v>
      </c>
      <c r="E128" s="4"/>
      <c r="F128" s="4" t="s">
        <v>312</v>
      </c>
      <c r="G128" s="4"/>
      <c r="H128" s="4" t="s">
        <v>409</v>
      </c>
      <c r="I128" s="4"/>
      <c r="J128" s="12"/>
      <c r="K128" s="4"/>
      <c r="L128" s="6">
        <v>847</v>
      </c>
      <c r="M128" s="4"/>
      <c r="N128" s="6">
        <f t="shared" si="3"/>
        <v>161006.99</v>
      </c>
      <c r="O128" s="4"/>
    </row>
    <row r="129" spans="1:15" x14ac:dyDescent="0.25">
      <c r="A129" s="4"/>
      <c r="B129" s="5">
        <v>43362</v>
      </c>
      <c r="C129" s="4"/>
      <c r="D129" s="4" t="s">
        <v>129</v>
      </c>
      <c r="E129" s="4"/>
      <c r="F129" s="4" t="s">
        <v>313</v>
      </c>
      <c r="G129" s="4"/>
      <c r="H129" s="4" t="s">
        <v>409</v>
      </c>
      <c r="I129" s="4"/>
      <c r="J129" s="12"/>
      <c r="K129" s="4"/>
      <c r="L129" s="6">
        <v>881</v>
      </c>
      <c r="M129" s="4"/>
      <c r="N129" s="6">
        <f t="shared" si="3"/>
        <v>161887.99</v>
      </c>
      <c r="O129" s="4"/>
    </row>
    <row r="130" spans="1:15" x14ac:dyDescent="0.25">
      <c r="A130" s="4"/>
      <c r="B130" s="5">
        <v>43362</v>
      </c>
      <c r="C130" s="4"/>
      <c r="D130" s="4" t="s">
        <v>130</v>
      </c>
      <c r="E130" s="4"/>
      <c r="F130" s="4" t="s">
        <v>314</v>
      </c>
      <c r="G130" s="4"/>
      <c r="H130" s="4" t="s">
        <v>409</v>
      </c>
      <c r="I130" s="4"/>
      <c r="J130" s="12"/>
      <c r="K130" s="4"/>
      <c r="L130" s="6">
        <v>845</v>
      </c>
      <c r="M130" s="4"/>
      <c r="N130" s="6">
        <f t="shared" si="3"/>
        <v>162732.99</v>
      </c>
      <c r="O130" s="4"/>
    </row>
    <row r="131" spans="1:15" x14ac:dyDescent="0.25">
      <c r="A131" s="4"/>
      <c r="B131" s="5">
        <v>43362</v>
      </c>
      <c r="C131" s="4"/>
      <c r="D131" s="4" t="s">
        <v>131</v>
      </c>
      <c r="E131" s="4"/>
      <c r="F131" s="4" t="s">
        <v>315</v>
      </c>
      <c r="G131" s="4"/>
      <c r="H131" s="4" t="s">
        <v>409</v>
      </c>
      <c r="I131" s="4"/>
      <c r="J131" s="12"/>
      <c r="K131" s="4"/>
      <c r="L131" s="6">
        <v>827</v>
      </c>
      <c r="M131" s="4"/>
      <c r="N131" s="6">
        <f t="shared" si="3"/>
        <v>163559.99</v>
      </c>
      <c r="O131" s="4"/>
    </row>
    <row r="132" spans="1:15" x14ac:dyDescent="0.25">
      <c r="A132" s="4"/>
      <c r="B132" s="5">
        <v>43362</v>
      </c>
      <c r="C132" s="4"/>
      <c r="D132" s="4" t="s">
        <v>132</v>
      </c>
      <c r="E132" s="4"/>
      <c r="F132" s="4" t="s">
        <v>316</v>
      </c>
      <c r="G132" s="4"/>
      <c r="H132" s="4" t="s">
        <v>409</v>
      </c>
      <c r="I132" s="4"/>
      <c r="J132" s="12"/>
      <c r="K132" s="4"/>
      <c r="L132" s="6">
        <v>866</v>
      </c>
      <c r="M132" s="4"/>
      <c r="N132" s="6">
        <f t="shared" ref="N132:N163" si="4">ROUND(N131+L132,5)</f>
        <v>164425.99</v>
      </c>
      <c r="O132" s="4"/>
    </row>
    <row r="133" spans="1:15" x14ac:dyDescent="0.25">
      <c r="A133" s="4"/>
      <c r="B133" s="5">
        <v>43362</v>
      </c>
      <c r="C133" s="4"/>
      <c r="D133" s="4" t="s">
        <v>133</v>
      </c>
      <c r="E133" s="4"/>
      <c r="F133" s="4" t="s">
        <v>317</v>
      </c>
      <c r="G133" s="4"/>
      <c r="H133" s="4" t="s">
        <v>409</v>
      </c>
      <c r="I133" s="4"/>
      <c r="J133" s="12"/>
      <c r="K133" s="4"/>
      <c r="L133" s="6">
        <v>855</v>
      </c>
      <c r="M133" s="4"/>
      <c r="N133" s="6">
        <f t="shared" si="4"/>
        <v>165280.99</v>
      </c>
      <c r="O133" s="4"/>
    </row>
    <row r="134" spans="1:15" x14ac:dyDescent="0.25">
      <c r="A134" s="4"/>
      <c r="B134" s="5">
        <v>43362</v>
      </c>
      <c r="C134" s="4"/>
      <c r="D134" s="4" t="s">
        <v>134</v>
      </c>
      <c r="E134" s="4"/>
      <c r="F134" s="4" t="s">
        <v>318</v>
      </c>
      <c r="G134" s="4"/>
      <c r="H134" s="4" t="s">
        <v>409</v>
      </c>
      <c r="I134" s="4"/>
      <c r="J134" s="12"/>
      <c r="K134" s="4"/>
      <c r="L134" s="6">
        <v>881</v>
      </c>
      <c r="M134" s="4"/>
      <c r="N134" s="6">
        <f t="shared" si="4"/>
        <v>166161.99</v>
      </c>
      <c r="O134" s="4"/>
    </row>
    <row r="135" spans="1:15" x14ac:dyDescent="0.25">
      <c r="A135" s="4"/>
      <c r="B135" s="5">
        <v>43362</v>
      </c>
      <c r="C135" s="4"/>
      <c r="D135" s="4" t="s">
        <v>135</v>
      </c>
      <c r="E135" s="4"/>
      <c r="F135" s="4" t="s">
        <v>319</v>
      </c>
      <c r="G135" s="4"/>
      <c r="H135" s="4" t="s">
        <v>393</v>
      </c>
      <c r="I135" s="4"/>
      <c r="J135" s="12"/>
      <c r="K135" s="4"/>
      <c r="L135" s="6">
        <v>855</v>
      </c>
      <c r="M135" s="4"/>
      <c r="N135" s="6">
        <f t="shared" si="4"/>
        <v>167016.99</v>
      </c>
      <c r="O135" s="4"/>
    </row>
    <row r="136" spans="1:15" x14ac:dyDescent="0.25">
      <c r="A136" s="4"/>
      <c r="B136" s="5">
        <v>43362</v>
      </c>
      <c r="C136" s="4"/>
      <c r="D136" s="4" t="s">
        <v>136</v>
      </c>
      <c r="E136" s="4"/>
      <c r="F136" s="4" t="s">
        <v>320</v>
      </c>
      <c r="G136" s="4"/>
      <c r="H136" s="4" t="s">
        <v>410</v>
      </c>
      <c r="I136" s="4"/>
      <c r="J136" s="12"/>
      <c r="K136" s="4"/>
      <c r="L136" s="6">
        <v>766</v>
      </c>
      <c r="M136" s="4"/>
      <c r="N136" s="6">
        <f t="shared" si="4"/>
        <v>167782.99</v>
      </c>
      <c r="O136" s="4"/>
    </row>
    <row r="137" spans="1:15" x14ac:dyDescent="0.25">
      <c r="A137" s="4"/>
      <c r="B137" s="5">
        <v>43362</v>
      </c>
      <c r="C137" s="4"/>
      <c r="D137" s="4" t="s">
        <v>137</v>
      </c>
      <c r="E137" s="4"/>
      <c r="F137" s="4" t="s">
        <v>321</v>
      </c>
      <c r="G137" s="4"/>
      <c r="H137" s="4" t="s">
        <v>410</v>
      </c>
      <c r="I137" s="4"/>
      <c r="J137" s="12"/>
      <c r="K137" s="4"/>
      <c r="L137" s="6">
        <v>807</v>
      </c>
      <c r="M137" s="4"/>
      <c r="N137" s="6">
        <f t="shared" si="4"/>
        <v>168589.99</v>
      </c>
      <c r="O137" s="4"/>
    </row>
    <row r="138" spans="1:15" x14ac:dyDescent="0.25">
      <c r="A138" s="4"/>
      <c r="B138" s="5">
        <v>43362</v>
      </c>
      <c r="C138" s="4"/>
      <c r="D138" s="4" t="s">
        <v>138</v>
      </c>
      <c r="E138" s="4"/>
      <c r="F138" s="4" t="s">
        <v>322</v>
      </c>
      <c r="G138" s="4"/>
      <c r="H138" s="4" t="s">
        <v>411</v>
      </c>
      <c r="I138" s="4"/>
      <c r="J138" s="12"/>
      <c r="K138" s="4"/>
      <c r="L138" s="6">
        <v>873</v>
      </c>
      <c r="M138" s="4"/>
      <c r="N138" s="6">
        <f t="shared" si="4"/>
        <v>169462.99</v>
      </c>
      <c r="O138" s="4"/>
    </row>
    <row r="139" spans="1:15" x14ac:dyDescent="0.25">
      <c r="A139" s="4"/>
      <c r="B139" s="5">
        <v>43362</v>
      </c>
      <c r="C139" s="4"/>
      <c r="D139" s="4" t="s">
        <v>139</v>
      </c>
      <c r="E139" s="4"/>
      <c r="F139" s="4" t="s">
        <v>323</v>
      </c>
      <c r="G139" s="4"/>
      <c r="H139" s="4" t="s">
        <v>410</v>
      </c>
      <c r="I139" s="4"/>
      <c r="J139" s="12"/>
      <c r="K139" s="4"/>
      <c r="L139" s="6">
        <v>881</v>
      </c>
      <c r="M139" s="4"/>
      <c r="N139" s="6">
        <f t="shared" si="4"/>
        <v>170343.99</v>
      </c>
      <c r="O139" s="4"/>
    </row>
    <row r="140" spans="1:15" x14ac:dyDescent="0.25">
      <c r="A140" s="4"/>
      <c r="B140" s="5">
        <v>43362</v>
      </c>
      <c r="C140" s="4"/>
      <c r="D140" s="4" t="s">
        <v>140</v>
      </c>
      <c r="E140" s="4"/>
      <c r="F140" s="4" t="s">
        <v>324</v>
      </c>
      <c r="G140" s="4"/>
      <c r="H140" s="4" t="s">
        <v>410</v>
      </c>
      <c r="I140" s="4"/>
      <c r="J140" s="12"/>
      <c r="K140" s="4"/>
      <c r="L140" s="6">
        <v>881</v>
      </c>
      <c r="M140" s="4"/>
      <c r="N140" s="6">
        <f t="shared" si="4"/>
        <v>171224.99</v>
      </c>
      <c r="O140" s="4"/>
    </row>
    <row r="141" spans="1:15" x14ac:dyDescent="0.25">
      <c r="A141" s="4"/>
      <c r="B141" s="5">
        <v>43362</v>
      </c>
      <c r="C141" s="4"/>
      <c r="D141" s="4" t="s">
        <v>141</v>
      </c>
      <c r="E141" s="4"/>
      <c r="F141" s="4" t="s">
        <v>325</v>
      </c>
      <c r="G141" s="4"/>
      <c r="H141" s="4" t="s">
        <v>410</v>
      </c>
      <c r="I141" s="4"/>
      <c r="J141" s="12"/>
      <c r="K141" s="4"/>
      <c r="L141" s="6">
        <v>845</v>
      </c>
      <c r="M141" s="4"/>
      <c r="N141" s="6">
        <f t="shared" si="4"/>
        <v>172069.99</v>
      </c>
      <c r="O141" s="4"/>
    </row>
    <row r="142" spans="1:15" x14ac:dyDescent="0.25">
      <c r="A142" s="4"/>
      <c r="B142" s="5">
        <v>43362</v>
      </c>
      <c r="C142" s="4"/>
      <c r="D142" s="4" t="s">
        <v>142</v>
      </c>
      <c r="E142" s="4"/>
      <c r="F142" s="4" t="s">
        <v>326</v>
      </c>
      <c r="G142" s="4"/>
      <c r="H142" s="4" t="s">
        <v>410</v>
      </c>
      <c r="I142" s="4"/>
      <c r="J142" s="12"/>
      <c r="K142" s="4"/>
      <c r="L142" s="6">
        <v>866</v>
      </c>
      <c r="M142" s="4"/>
      <c r="N142" s="6">
        <f t="shared" si="4"/>
        <v>172935.99</v>
      </c>
      <c r="O142" s="4"/>
    </row>
    <row r="143" spans="1:15" x14ac:dyDescent="0.25">
      <c r="A143" s="4"/>
      <c r="B143" s="5">
        <v>43362</v>
      </c>
      <c r="C143" s="4"/>
      <c r="D143" s="4" t="s">
        <v>143</v>
      </c>
      <c r="E143" s="4"/>
      <c r="F143" s="4" t="s">
        <v>327</v>
      </c>
      <c r="G143" s="4"/>
      <c r="H143" s="4" t="s">
        <v>411</v>
      </c>
      <c r="I143" s="4"/>
      <c r="J143" s="12"/>
      <c r="K143" s="4"/>
      <c r="L143" s="6">
        <v>798</v>
      </c>
      <c r="M143" s="4"/>
      <c r="N143" s="6">
        <f t="shared" si="4"/>
        <v>173733.99</v>
      </c>
      <c r="O143" s="4"/>
    </row>
    <row r="144" spans="1:15" x14ac:dyDescent="0.25">
      <c r="A144" s="4"/>
      <c r="B144" s="5">
        <v>43362</v>
      </c>
      <c r="C144" s="4"/>
      <c r="D144" s="4" t="s">
        <v>144</v>
      </c>
      <c r="E144" s="4"/>
      <c r="F144" s="4" t="s">
        <v>328</v>
      </c>
      <c r="G144" s="4"/>
      <c r="H144" s="4" t="s">
        <v>410</v>
      </c>
      <c r="I144" s="4"/>
      <c r="J144" s="12"/>
      <c r="K144" s="4"/>
      <c r="L144" s="6">
        <v>827</v>
      </c>
      <c r="M144" s="4"/>
      <c r="N144" s="6">
        <f t="shared" si="4"/>
        <v>174560.99</v>
      </c>
      <c r="O144" s="4"/>
    </row>
    <row r="145" spans="1:15" x14ac:dyDescent="0.25">
      <c r="A145" s="4"/>
      <c r="B145" s="5">
        <v>43362</v>
      </c>
      <c r="C145" s="4"/>
      <c r="D145" s="4" t="s">
        <v>145</v>
      </c>
      <c r="E145" s="4"/>
      <c r="F145" s="4" t="s">
        <v>329</v>
      </c>
      <c r="G145" s="4"/>
      <c r="H145" s="4" t="s">
        <v>410</v>
      </c>
      <c r="I145" s="4"/>
      <c r="J145" s="12"/>
      <c r="K145" s="4"/>
      <c r="L145" s="6">
        <v>881</v>
      </c>
      <c r="M145" s="4"/>
      <c r="N145" s="6">
        <f t="shared" si="4"/>
        <v>175441.99</v>
      </c>
      <c r="O145" s="4"/>
    </row>
    <row r="146" spans="1:15" x14ac:dyDescent="0.25">
      <c r="A146" s="4"/>
      <c r="B146" s="5">
        <v>43362</v>
      </c>
      <c r="C146" s="4"/>
      <c r="D146" s="4" t="s">
        <v>146</v>
      </c>
      <c r="E146" s="4"/>
      <c r="F146" s="4" t="s">
        <v>330</v>
      </c>
      <c r="G146" s="4"/>
      <c r="H146" s="4" t="s">
        <v>410</v>
      </c>
      <c r="I146" s="4"/>
      <c r="J146" s="12"/>
      <c r="K146" s="4"/>
      <c r="L146" s="6">
        <v>791</v>
      </c>
      <c r="M146" s="4"/>
      <c r="N146" s="6">
        <f t="shared" si="4"/>
        <v>176232.99</v>
      </c>
      <c r="O146" s="4"/>
    </row>
    <row r="147" spans="1:15" x14ac:dyDescent="0.25">
      <c r="A147" s="4"/>
      <c r="B147" s="5">
        <v>43362</v>
      </c>
      <c r="C147" s="4"/>
      <c r="D147" s="4" t="s">
        <v>147</v>
      </c>
      <c r="E147" s="4"/>
      <c r="F147" s="4" t="s">
        <v>331</v>
      </c>
      <c r="G147" s="4"/>
      <c r="H147" s="4" t="s">
        <v>410</v>
      </c>
      <c r="I147" s="4"/>
      <c r="J147" s="12"/>
      <c r="K147" s="4"/>
      <c r="L147" s="6">
        <v>868</v>
      </c>
      <c r="M147" s="4"/>
      <c r="N147" s="6">
        <f t="shared" si="4"/>
        <v>177100.99</v>
      </c>
      <c r="O147" s="4"/>
    </row>
    <row r="148" spans="1:15" x14ac:dyDescent="0.25">
      <c r="A148" s="4"/>
      <c r="B148" s="5">
        <v>43362</v>
      </c>
      <c r="C148" s="4"/>
      <c r="D148" s="4" t="s">
        <v>148</v>
      </c>
      <c r="E148" s="4"/>
      <c r="F148" s="4" t="s">
        <v>332</v>
      </c>
      <c r="G148" s="4"/>
      <c r="H148" s="4" t="s">
        <v>410</v>
      </c>
      <c r="I148" s="4"/>
      <c r="J148" s="12"/>
      <c r="K148" s="4"/>
      <c r="L148" s="6">
        <v>881</v>
      </c>
      <c r="M148" s="4"/>
      <c r="N148" s="6">
        <f t="shared" si="4"/>
        <v>177981.99</v>
      </c>
      <c r="O148" s="4"/>
    </row>
    <row r="149" spans="1:15" x14ac:dyDescent="0.25">
      <c r="A149" s="4"/>
      <c r="B149" s="5">
        <v>43362</v>
      </c>
      <c r="C149" s="4"/>
      <c r="D149" s="4" t="s">
        <v>149</v>
      </c>
      <c r="E149" s="4"/>
      <c r="F149" s="4" t="s">
        <v>333</v>
      </c>
      <c r="G149" s="4"/>
      <c r="H149" s="4" t="s">
        <v>410</v>
      </c>
      <c r="I149" s="4"/>
      <c r="J149" s="12"/>
      <c r="K149" s="4"/>
      <c r="L149" s="6">
        <v>784</v>
      </c>
      <c r="M149" s="4"/>
      <c r="N149" s="6">
        <f t="shared" si="4"/>
        <v>178765.99</v>
      </c>
      <c r="O149" s="4"/>
    </row>
    <row r="150" spans="1:15" x14ac:dyDescent="0.25">
      <c r="A150" s="4"/>
      <c r="B150" s="5">
        <v>43362</v>
      </c>
      <c r="C150" s="4"/>
      <c r="D150" s="4" t="s">
        <v>150</v>
      </c>
      <c r="E150" s="4"/>
      <c r="F150" s="4" t="s">
        <v>334</v>
      </c>
      <c r="G150" s="4"/>
      <c r="H150" s="4" t="s">
        <v>393</v>
      </c>
      <c r="I150" s="4"/>
      <c r="J150" s="12"/>
      <c r="K150" s="4"/>
      <c r="L150" s="6">
        <v>805</v>
      </c>
      <c r="M150" s="4"/>
      <c r="N150" s="6">
        <f t="shared" si="4"/>
        <v>179570.99</v>
      </c>
      <c r="O150" s="4"/>
    </row>
    <row r="151" spans="1:15" x14ac:dyDescent="0.25">
      <c r="A151" s="4"/>
      <c r="B151" s="5">
        <v>43362</v>
      </c>
      <c r="C151" s="4"/>
      <c r="D151" s="4" t="s">
        <v>151</v>
      </c>
      <c r="E151" s="4"/>
      <c r="F151" s="4" t="s">
        <v>335</v>
      </c>
      <c r="G151" s="4"/>
      <c r="H151" s="4" t="s">
        <v>410</v>
      </c>
      <c r="I151" s="4"/>
      <c r="J151" s="12"/>
      <c r="K151" s="4"/>
      <c r="L151" s="6">
        <v>805</v>
      </c>
      <c r="M151" s="4"/>
      <c r="N151" s="6">
        <f t="shared" si="4"/>
        <v>180375.99</v>
      </c>
      <c r="O151" s="4"/>
    </row>
    <row r="152" spans="1:15" x14ac:dyDescent="0.25">
      <c r="A152" s="4"/>
      <c r="B152" s="5">
        <v>43362</v>
      </c>
      <c r="C152" s="4"/>
      <c r="D152" s="4" t="s">
        <v>152</v>
      </c>
      <c r="E152" s="4"/>
      <c r="F152" s="4" t="s">
        <v>336</v>
      </c>
      <c r="G152" s="4"/>
      <c r="H152" s="4" t="s">
        <v>410</v>
      </c>
      <c r="I152" s="4"/>
      <c r="J152" s="12"/>
      <c r="K152" s="4"/>
      <c r="L152" s="6">
        <v>805</v>
      </c>
      <c r="M152" s="4"/>
      <c r="N152" s="6">
        <f t="shared" si="4"/>
        <v>181180.99</v>
      </c>
      <c r="O152" s="4"/>
    </row>
    <row r="153" spans="1:15" x14ac:dyDescent="0.25">
      <c r="A153" s="4"/>
      <c r="B153" s="5">
        <v>43362</v>
      </c>
      <c r="C153" s="4"/>
      <c r="D153" s="4" t="s">
        <v>153</v>
      </c>
      <c r="E153" s="4"/>
      <c r="F153" s="4" t="s">
        <v>337</v>
      </c>
      <c r="G153" s="4"/>
      <c r="H153" s="4" t="s">
        <v>410</v>
      </c>
      <c r="I153" s="4"/>
      <c r="J153" s="12"/>
      <c r="K153" s="4"/>
      <c r="L153" s="6">
        <v>805</v>
      </c>
      <c r="M153" s="4"/>
      <c r="N153" s="6">
        <f t="shared" si="4"/>
        <v>181985.99</v>
      </c>
      <c r="O153" s="4"/>
    </row>
    <row r="154" spans="1:15" x14ac:dyDescent="0.25">
      <c r="A154" s="4"/>
      <c r="B154" s="5">
        <v>43362</v>
      </c>
      <c r="C154" s="4"/>
      <c r="D154" s="4" t="s">
        <v>154</v>
      </c>
      <c r="E154" s="4"/>
      <c r="F154" s="4" t="s">
        <v>338</v>
      </c>
      <c r="G154" s="4"/>
      <c r="H154" s="4" t="s">
        <v>410</v>
      </c>
      <c r="I154" s="4"/>
      <c r="J154" s="12"/>
      <c r="K154" s="4"/>
      <c r="L154" s="6">
        <v>868</v>
      </c>
      <c r="M154" s="4"/>
      <c r="N154" s="6">
        <f t="shared" si="4"/>
        <v>182853.99</v>
      </c>
      <c r="O154" s="4"/>
    </row>
    <row r="155" spans="1:15" x14ac:dyDescent="0.25">
      <c r="A155" s="4"/>
      <c r="B155" s="5">
        <v>43362</v>
      </c>
      <c r="C155" s="4"/>
      <c r="D155" s="4" t="s">
        <v>155</v>
      </c>
      <c r="E155" s="4"/>
      <c r="F155" s="4" t="s">
        <v>339</v>
      </c>
      <c r="G155" s="4"/>
      <c r="H155" s="4" t="s">
        <v>410</v>
      </c>
      <c r="I155" s="4"/>
      <c r="J155" s="12"/>
      <c r="K155" s="4"/>
      <c r="L155" s="6">
        <v>827</v>
      </c>
      <c r="M155" s="4"/>
      <c r="N155" s="6">
        <f t="shared" si="4"/>
        <v>183680.99</v>
      </c>
      <c r="O155" s="4"/>
    </row>
    <row r="156" spans="1:15" x14ac:dyDescent="0.25">
      <c r="A156" s="4"/>
      <c r="B156" s="5">
        <v>43362</v>
      </c>
      <c r="C156" s="4"/>
      <c r="D156" s="4" t="s">
        <v>156</v>
      </c>
      <c r="E156" s="4"/>
      <c r="F156" s="4" t="s">
        <v>340</v>
      </c>
      <c r="G156" s="4"/>
      <c r="H156" s="4" t="s">
        <v>410</v>
      </c>
      <c r="I156" s="4"/>
      <c r="J156" s="12"/>
      <c r="K156" s="4"/>
      <c r="L156" s="6">
        <v>860</v>
      </c>
      <c r="M156" s="4"/>
      <c r="N156" s="6">
        <f t="shared" si="4"/>
        <v>184540.99</v>
      </c>
      <c r="O156" s="4"/>
    </row>
    <row r="157" spans="1:15" x14ac:dyDescent="0.25">
      <c r="A157" s="4"/>
      <c r="B157" s="5">
        <v>43362</v>
      </c>
      <c r="C157" s="4"/>
      <c r="D157" s="4" t="s">
        <v>157</v>
      </c>
      <c r="E157" s="4"/>
      <c r="F157" s="4" t="s">
        <v>341</v>
      </c>
      <c r="G157" s="4"/>
      <c r="H157" s="4" t="s">
        <v>410</v>
      </c>
      <c r="I157" s="4"/>
      <c r="J157" s="12"/>
      <c r="K157" s="4"/>
      <c r="L157" s="6">
        <v>791</v>
      </c>
      <c r="M157" s="4"/>
      <c r="N157" s="6">
        <f t="shared" si="4"/>
        <v>185331.99</v>
      </c>
      <c r="O157" s="4"/>
    </row>
    <row r="158" spans="1:15" x14ac:dyDescent="0.25">
      <c r="A158" s="4"/>
      <c r="B158" s="5">
        <v>43362</v>
      </c>
      <c r="C158" s="4"/>
      <c r="D158" s="4" t="s">
        <v>158</v>
      </c>
      <c r="E158" s="4"/>
      <c r="F158" s="4" t="s">
        <v>342</v>
      </c>
      <c r="G158" s="4"/>
      <c r="H158" s="4" t="s">
        <v>410</v>
      </c>
      <c r="I158" s="4"/>
      <c r="J158" s="12"/>
      <c r="K158" s="4"/>
      <c r="L158" s="6">
        <v>881</v>
      </c>
      <c r="M158" s="4"/>
      <c r="N158" s="6">
        <f t="shared" si="4"/>
        <v>186212.99</v>
      </c>
      <c r="O158" s="4"/>
    </row>
    <row r="159" spans="1:15" x14ac:dyDescent="0.25">
      <c r="A159" s="4"/>
      <c r="B159" s="5">
        <v>43362</v>
      </c>
      <c r="C159" s="4"/>
      <c r="D159" s="4" t="s">
        <v>159</v>
      </c>
      <c r="E159" s="4"/>
      <c r="F159" s="4" t="s">
        <v>343</v>
      </c>
      <c r="G159" s="4"/>
      <c r="H159" s="4" t="s">
        <v>410</v>
      </c>
      <c r="I159" s="4"/>
      <c r="J159" s="12"/>
      <c r="K159" s="4"/>
      <c r="L159" s="6">
        <v>881</v>
      </c>
      <c r="M159" s="4"/>
      <c r="N159" s="6">
        <f t="shared" si="4"/>
        <v>187093.99</v>
      </c>
      <c r="O159" s="4"/>
    </row>
    <row r="160" spans="1:15" x14ac:dyDescent="0.25">
      <c r="A160" s="4"/>
      <c r="B160" s="5">
        <v>43362</v>
      </c>
      <c r="C160" s="4"/>
      <c r="D160" s="4" t="s">
        <v>160</v>
      </c>
      <c r="E160" s="4"/>
      <c r="F160" s="4" t="s">
        <v>344</v>
      </c>
      <c r="G160" s="4"/>
      <c r="H160" s="4" t="s">
        <v>410</v>
      </c>
      <c r="I160" s="4"/>
      <c r="J160" s="12"/>
      <c r="K160" s="4"/>
      <c r="L160" s="6">
        <v>860</v>
      </c>
      <c r="M160" s="4"/>
      <c r="N160" s="6">
        <f t="shared" si="4"/>
        <v>187953.99</v>
      </c>
      <c r="O160" s="4"/>
    </row>
    <row r="161" spans="1:15" x14ac:dyDescent="0.25">
      <c r="A161" s="4"/>
      <c r="B161" s="5">
        <v>43362</v>
      </c>
      <c r="C161" s="4"/>
      <c r="D161" s="4" t="s">
        <v>161</v>
      </c>
      <c r="E161" s="4"/>
      <c r="F161" s="4" t="s">
        <v>345</v>
      </c>
      <c r="G161" s="4"/>
      <c r="H161" s="4" t="s">
        <v>410</v>
      </c>
      <c r="I161" s="4"/>
      <c r="J161" s="12"/>
      <c r="K161" s="4"/>
      <c r="L161" s="6">
        <v>888</v>
      </c>
      <c r="M161" s="4"/>
      <c r="N161" s="6">
        <f t="shared" si="4"/>
        <v>188841.99</v>
      </c>
      <c r="O161" s="4"/>
    </row>
    <row r="162" spans="1:15" x14ac:dyDescent="0.25">
      <c r="A162" s="4"/>
      <c r="B162" s="5">
        <v>43362</v>
      </c>
      <c r="C162" s="4"/>
      <c r="D162" s="4" t="s">
        <v>162</v>
      </c>
      <c r="E162" s="4"/>
      <c r="F162" s="4" t="s">
        <v>346</v>
      </c>
      <c r="G162" s="4"/>
      <c r="H162" s="4" t="s">
        <v>410</v>
      </c>
      <c r="I162" s="4"/>
      <c r="J162" s="12"/>
      <c r="K162" s="4"/>
      <c r="L162" s="6">
        <v>888</v>
      </c>
      <c r="M162" s="4"/>
      <c r="N162" s="6">
        <f t="shared" si="4"/>
        <v>189729.99</v>
      </c>
      <c r="O162" s="4"/>
    </row>
    <row r="163" spans="1:15" x14ac:dyDescent="0.25">
      <c r="A163" s="4"/>
      <c r="B163" s="5">
        <v>43362</v>
      </c>
      <c r="C163" s="4"/>
      <c r="D163" s="4" t="s">
        <v>163</v>
      </c>
      <c r="E163" s="4"/>
      <c r="F163" s="4" t="s">
        <v>347</v>
      </c>
      <c r="G163" s="4"/>
      <c r="H163" s="4" t="s">
        <v>410</v>
      </c>
      <c r="I163" s="4"/>
      <c r="J163" s="12"/>
      <c r="K163" s="4"/>
      <c r="L163" s="6">
        <v>868</v>
      </c>
      <c r="M163" s="4"/>
      <c r="N163" s="6">
        <f t="shared" si="4"/>
        <v>190597.99</v>
      </c>
      <c r="O163" s="4"/>
    </row>
    <row r="164" spans="1:15" x14ac:dyDescent="0.25">
      <c r="A164" s="4"/>
      <c r="B164" s="5">
        <v>43364</v>
      </c>
      <c r="C164" s="4"/>
      <c r="D164" s="4" t="s">
        <v>164</v>
      </c>
      <c r="E164" s="4"/>
      <c r="F164" s="4" t="s">
        <v>348</v>
      </c>
      <c r="G164" s="4"/>
      <c r="H164" s="4" t="s">
        <v>395</v>
      </c>
      <c r="I164" s="4"/>
      <c r="J164" s="12"/>
      <c r="K164" s="4"/>
      <c r="L164" s="6">
        <v>744</v>
      </c>
      <c r="M164" s="4"/>
      <c r="N164" s="6">
        <f t="shared" ref="N164:N197" si="5">ROUND(N163+L164,5)</f>
        <v>191341.99</v>
      </c>
      <c r="O164" s="4"/>
    </row>
    <row r="165" spans="1:15" x14ac:dyDescent="0.25">
      <c r="A165" s="4"/>
      <c r="B165" s="5">
        <v>43364</v>
      </c>
      <c r="C165" s="4"/>
      <c r="D165" s="4" t="s">
        <v>165</v>
      </c>
      <c r="E165" s="4"/>
      <c r="F165" s="4" t="s">
        <v>349</v>
      </c>
      <c r="G165" s="4"/>
      <c r="H165" s="4" t="s">
        <v>395</v>
      </c>
      <c r="I165" s="4"/>
      <c r="J165" s="12"/>
      <c r="K165" s="4"/>
      <c r="L165" s="6">
        <v>752</v>
      </c>
      <c r="M165" s="4"/>
      <c r="N165" s="6">
        <f t="shared" si="5"/>
        <v>192093.99</v>
      </c>
      <c r="O165" s="4"/>
    </row>
    <row r="166" spans="1:15" x14ac:dyDescent="0.25">
      <c r="A166" s="4"/>
      <c r="B166" s="5">
        <v>43364</v>
      </c>
      <c r="C166" s="4"/>
      <c r="D166" s="4" t="s">
        <v>166</v>
      </c>
      <c r="E166" s="4"/>
      <c r="F166" s="4" t="s">
        <v>350</v>
      </c>
      <c r="G166" s="4"/>
      <c r="H166" s="4" t="s">
        <v>412</v>
      </c>
      <c r="I166" s="4"/>
      <c r="J166" s="12"/>
      <c r="K166" s="4"/>
      <c r="L166" s="6">
        <v>682</v>
      </c>
      <c r="M166" s="4"/>
      <c r="N166" s="6">
        <f t="shared" si="5"/>
        <v>192775.99</v>
      </c>
      <c r="O166" s="4"/>
    </row>
    <row r="167" spans="1:15" x14ac:dyDescent="0.25">
      <c r="A167" s="4"/>
      <c r="B167" s="5">
        <v>43364</v>
      </c>
      <c r="C167" s="4"/>
      <c r="D167" s="4" t="s">
        <v>167</v>
      </c>
      <c r="E167" s="4"/>
      <c r="F167" s="4" t="s">
        <v>351</v>
      </c>
      <c r="G167" s="4"/>
      <c r="H167" s="4" t="s">
        <v>413</v>
      </c>
      <c r="I167" s="4"/>
      <c r="J167" s="12"/>
      <c r="K167" s="4"/>
      <c r="L167" s="6">
        <v>806</v>
      </c>
      <c r="M167" s="4"/>
      <c r="N167" s="6">
        <f t="shared" si="5"/>
        <v>193581.99</v>
      </c>
      <c r="O167" s="4"/>
    </row>
    <row r="168" spans="1:15" x14ac:dyDescent="0.25">
      <c r="A168" s="4"/>
      <c r="B168" s="5">
        <v>43364</v>
      </c>
      <c r="C168" s="4"/>
      <c r="D168" s="4" t="s">
        <v>168</v>
      </c>
      <c r="E168" s="4"/>
      <c r="F168" s="4" t="s">
        <v>352</v>
      </c>
      <c r="G168" s="4"/>
      <c r="H168" s="4" t="s">
        <v>414</v>
      </c>
      <c r="I168" s="4"/>
      <c r="J168" s="12"/>
      <c r="K168" s="4"/>
      <c r="L168" s="6">
        <v>726</v>
      </c>
      <c r="M168" s="4"/>
      <c r="N168" s="6">
        <f t="shared" si="5"/>
        <v>194307.99</v>
      </c>
      <c r="O168" s="4"/>
    </row>
    <row r="169" spans="1:15" x14ac:dyDescent="0.25">
      <c r="A169" s="4"/>
      <c r="B169" s="5">
        <v>43364</v>
      </c>
      <c r="C169" s="4"/>
      <c r="D169" s="4" t="s">
        <v>169</v>
      </c>
      <c r="E169" s="4"/>
      <c r="F169" s="4" t="s">
        <v>353</v>
      </c>
      <c r="G169" s="4"/>
      <c r="H169" s="4" t="s">
        <v>412</v>
      </c>
      <c r="I169" s="4"/>
      <c r="J169" s="12"/>
      <c r="K169" s="4"/>
      <c r="L169" s="6">
        <v>723</v>
      </c>
      <c r="M169" s="4"/>
      <c r="N169" s="6">
        <f t="shared" si="5"/>
        <v>195030.99</v>
      </c>
      <c r="O169" s="4"/>
    </row>
    <row r="170" spans="1:15" x14ac:dyDescent="0.25">
      <c r="A170" s="4"/>
      <c r="B170" s="5">
        <v>43364</v>
      </c>
      <c r="C170" s="4"/>
      <c r="D170" s="4" t="s">
        <v>170</v>
      </c>
      <c r="E170" s="4"/>
      <c r="F170" s="4" t="s">
        <v>354</v>
      </c>
      <c r="G170" s="4"/>
      <c r="H170" s="4" t="s">
        <v>412</v>
      </c>
      <c r="I170" s="4"/>
      <c r="J170" s="12"/>
      <c r="K170" s="4"/>
      <c r="L170" s="6">
        <v>651</v>
      </c>
      <c r="M170" s="4"/>
      <c r="N170" s="6">
        <f t="shared" si="5"/>
        <v>195681.99</v>
      </c>
      <c r="O170" s="4"/>
    </row>
    <row r="171" spans="1:15" x14ac:dyDescent="0.25">
      <c r="A171" s="4"/>
      <c r="B171" s="5">
        <v>43364</v>
      </c>
      <c r="C171" s="4"/>
      <c r="D171" s="4" t="s">
        <v>171</v>
      </c>
      <c r="E171" s="4"/>
      <c r="F171" s="4" t="s">
        <v>355</v>
      </c>
      <c r="G171" s="4"/>
      <c r="H171" s="4" t="s">
        <v>412</v>
      </c>
      <c r="I171" s="4"/>
      <c r="J171" s="12"/>
      <c r="K171" s="4"/>
      <c r="L171" s="6">
        <v>691</v>
      </c>
      <c r="M171" s="4"/>
      <c r="N171" s="6">
        <f t="shared" si="5"/>
        <v>196372.99</v>
      </c>
      <c r="O171" s="4"/>
    </row>
    <row r="172" spans="1:15" x14ac:dyDescent="0.25">
      <c r="A172" s="4"/>
      <c r="B172" s="5">
        <v>43364</v>
      </c>
      <c r="C172" s="4"/>
      <c r="D172" s="4" t="s">
        <v>172</v>
      </c>
      <c r="E172" s="4"/>
      <c r="F172" s="4" t="s">
        <v>356</v>
      </c>
      <c r="G172" s="4"/>
      <c r="H172" s="4" t="s">
        <v>415</v>
      </c>
      <c r="I172" s="4"/>
      <c r="J172" s="12"/>
      <c r="K172" s="4"/>
      <c r="L172" s="6">
        <v>791</v>
      </c>
      <c r="M172" s="4"/>
      <c r="N172" s="6">
        <f t="shared" si="5"/>
        <v>197163.99</v>
      </c>
      <c r="O172" s="4"/>
    </row>
    <row r="173" spans="1:15" x14ac:dyDescent="0.25">
      <c r="A173" s="4"/>
      <c r="B173" s="5">
        <v>43364</v>
      </c>
      <c r="C173" s="4"/>
      <c r="D173" s="4" t="s">
        <v>173</v>
      </c>
      <c r="E173" s="4"/>
      <c r="F173" s="4" t="s">
        <v>357</v>
      </c>
      <c r="G173" s="4"/>
      <c r="H173" s="4" t="s">
        <v>412</v>
      </c>
      <c r="I173" s="4"/>
      <c r="J173" s="12"/>
      <c r="K173" s="4"/>
      <c r="L173" s="6">
        <v>716</v>
      </c>
      <c r="M173" s="4"/>
      <c r="N173" s="6">
        <f t="shared" si="5"/>
        <v>197879.99</v>
      </c>
      <c r="O173" s="4"/>
    </row>
    <row r="174" spans="1:15" x14ac:dyDescent="0.25">
      <c r="A174" s="4"/>
      <c r="B174" s="5">
        <v>43364</v>
      </c>
      <c r="C174" s="4"/>
      <c r="D174" s="4" t="s">
        <v>174</v>
      </c>
      <c r="E174" s="4"/>
      <c r="F174" s="4" t="s">
        <v>358</v>
      </c>
      <c r="G174" s="4"/>
      <c r="H174" s="4" t="s">
        <v>412</v>
      </c>
      <c r="I174" s="4"/>
      <c r="J174" s="12"/>
      <c r="K174" s="4"/>
      <c r="L174" s="6">
        <v>780</v>
      </c>
      <c r="M174" s="4"/>
      <c r="N174" s="6">
        <f t="shared" si="5"/>
        <v>198659.99</v>
      </c>
      <c r="O174" s="4"/>
    </row>
    <row r="175" spans="1:15" x14ac:dyDescent="0.25">
      <c r="A175" s="4"/>
      <c r="B175" s="5">
        <v>43364</v>
      </c>
      <c r="C175" s="4"/>
      <c r="D175" s="4" t="s">
        <v>175</v>
      </c>
      <c r="E175" s="4"/>
      <c r="F175" s="4" t="s">
        <v>359</v>
      </c>
      <c r="G175" s="4"/>
      <c r="H175" s="4" t="s">
        <v>412</v>
      </c>
      <c r="I175" s="4"/>
      <c r="J175" s="12"/>
      <c r="K175" s="4"/>
      <c r="L175" s="6">
        <v>744</v>
      </c>
      <c r="M175" s="4"/>
      <c r="N175" s="6">
        <f t="shared" si="5"/>
        <v>199403.99</v>
      </c>
      <c r="O175" s="4"/>
    </row>
    <row r="176" spans="1:15" x14ac:dyDescent="0.25">
      <c r="A176" s="4"/>
      <c r="B176" s="5">
        <v>43364</v>
      </c>
      <c r="C176" s="4"/>
      <c r="D176" s="4" t="s">
        <v>176</v>
      </c>
      <c r="E176" s="4"/>
      <c r="F176" s="4" t="s">
        <v>360</v>
      </c>
      <c r="G176" s="4"/>
      <c r="H176" s="4" t="s">
        <v>414</v>
      </c>
      <c r="I176" s="4"/>
      <c r="J176" s="12"/>
      <c r="K176" s="4"/>
      <c r="L176" s="6">
        <v>770</v>
      </c>
      <c r="M176" s="4"/>
      <c r="N176" s="6">
        <f t="shared" si="5"/>
        <v>200173.99</v>
      </c>
      <c r="O176" s="4"/>
    </row>
    <row r="177" spans="1:15" x14ac:dyDescent="0.25">
      <c r="A177" s="4"/>
      <c r="B177" s="5">
        <v>43364</v>
      </c>
      <c r="C177" s="4"/>
      <c r="D177" s="4" t="s">
        <v>177</v>
      </c>
      <c r="E177" s="4"/>
      <c r="F177" s="4" t="s">
        <v>361</v>
      </c>
      <c r="G177" s="4"/>
      <c r="H177" s="4" t="s">
        <v>414</v>
      </c>
      <c r="I177" s="4"/>
      <c r="J177" s="12"/>
      <c r="K177" s="4"/>
      <c r="L177" s="6">
        <v>752</v>
      </c>
      <c r="M177" s="4"/>
      <c r="N177" s="6">
        <f t="shared" si="5"/>
        <v>200925.99</v>
      </c>
      <c r="O177" s="4"/>
    </row>
    <row r="178" spans="1:15" x14ac:dyDescent="0.25">
      <c r="A178" s="4"/>
      <c r="B178" s="5">
        <v>43364</v>
      </c>
      <c r="C178" s="4"/>
      <c r="D178" s="4" t="s">
        <v>178</v>
      </c>
      <c r="E178" s="4"/>
      <c r="F178" s="4" t="s">
        <v>362</v>
      </c>
      <c r="G178" s="4"/>
      <c r="H178" s="4" t="s">
        <v>412</v>
      </c>
      <c r="I178" s="4"/>
      <c r="J178" s="12"/>
      <c r="K178" s="4"/>
      <c r="L178" s="6">
        <v>793</v>
      </c>
      <c r="M178" s="4"/>
      <c r="N178" s="6">
        <f t="shared" si="5"/>
        <v>201718.99</v>
      </c>
      <c r="O178" s="4"/>
    </row>
    <row r="179" spans="1:15" x14ac:dyDescent="0.25">
      <c r="A179" s="4"/>
      <c r="B179" s="5">
        <v>43364</v>
      </c>
      <c r="C179" s="4"/>
      <c r="D179" s="4" t="s">
        <v>179</v>
      </c>
      <c r="E179" s="4"/>
      <c r="F179" s="4" t="s">
        <v>363</v>
      </c>
      <c r="G179" s="4"/>
      <c r="H179" s="4" t="s">
        <v>416</v>
      </c>
      <c r="I179" s="4"/>
      <c r="J179" s="12"/>
      <c r="K179" s="4"/>
      <c r="L179" s="6">
        <v>730</v>
      </c>
      <c r="M179" s="4"/>
      <c r="N179" s="6">
        <f t="shared" si="5"/>
        <v>202448.99</v>
      </c>
      <c r="O179" s="4"/>
    </row>
    <row r="180" spans="1:15" x14ac:dyDescent="0.25">
      <c r="A180" s="4"/>
      <c r="B180" s="5">
        <v>43364</v>
      </c>
      <c r="C180" s="4"/>
      <c r="D180" s="4" t="s">
        <v>180</v>
      </c>
      <c r="E180" s="4"/>
      <c r="F180" s="4" t="s">
        <v>364</v>
      </c>
      <c r="G180" s="4"/>
      <c r="H180" s="4" t="s">
        <v>412</v>
      </c>
      <c r="I180" s="4"/>
      <c r="J180" s="12"/>
      <c r="K180" s="4"/>
      <c r="L180" s="6">
        <v>806</v>
      </c>
      <c r="M180" s="4"/>
      <c r="N180" s="6">
        <f t="shared" si="5"/>
        <v>203254.99</v>
      </c>
      <c r="O180" s="4"/>
    </row>
    <row r="181" spans="1:15" x14ac:dyDescent="0.25">
      <c r="A181" s="4"/>
      <c r="B181" s="5">
        <v>43364</v>
      </c>
      <c r="C181" s="4"/>
      <c r="D181" s="4" t="s">
        <v>181</v>
      </c>
      <c r="E181" s="4"/>
      <c r="F181" s="4" t="s">
        <v>365</v>
      </c>
      <c r="G181" s="4"/>
      <c r="H181" s="4" t="s">
        <v>412</v>
      </c>
      <c r="I181" s="4"/>
      <c r="J181" s="12"/>
      <c r="K181" s="4"/>
      <c r="L181" s="6">
        <v>709</v>
      </c>
      <c r="M181" s="4"/>
      <c r="N181" s="6">
        <f t="shared" si="5"/>
        <v>203963.99</v>
      </c>
      <c r="O181" s="4"/>
    </row>
    <row r="182" spans="1:15" x14ac:dyDescent="0.25">
      <c r="A182" s="4"/>
      <c r="B182" s="5">
        <v>43364</v>
      </c>
      <c r="C182" s="4"/>
      <c r="D182" s="4" t="s">
        <v>182</v>
      </c>
      <c r="E182" s="4"/>
      <c r="F182" s="4" t="s">
        <v>366</v>
      </c>
      <c r="G182" s="4"/>
      <c r="H182" s="4" t="s">
        <v>414</v>
      </c>
      <c r="I182" s="4"/>
      <c r="J182" s="12"/>
      <c r="K182" s="4"/>
      <c r="L182" s="6">
        <v>772</v>
      </c>
      <c r="M182" s="4"/>
      <c r="N182" s="6">
        <f t="shared" si="5"/>
        <v>204735.99</v>
      </c>
      <c r="O182" s="4"/>
    </row>
    <row r="183" spans="1:15" x14ac:dyDescent="0.25">
      <c r="A183" s="4"/>
      <c r="B183" s="5">
        <v>43364</v>
      </c>
      <c r="C183" s="4"/>
      <c r="D183" s="4" t="s">
        <v>183</v>
      </c>
      <c r="E183" s="4"/>
      <c r="F183" s="4" t="s">
        <v>367</v>
      </c>
      <c r="G183" s="4"/>
      <c r="H183" s="4" t="s">
        <v>415</v>
      </c>
      <c r="I183" s="4"/>
      <c r="J183" s="12"/>
      <c r="K183" s="4"/>
      <c r="L183" s="6">
        <v>813</v>
      </c>
      <c r="M183" s="4"/>
      <c r="N183" s="6">
        <f t="shared" si="5"/>
        <v>205548.99</v>
      </c>
      <c r="O183" s="4"/>
    </row>
    <row r="184" spans="1:15" x14ac:dyDescent="0.25">
      <c r="A184" s="4"/>
      <c r="B184" s="5">
        <v>43364</v>
      </c>
      <c r="C184" s="4"/>
      <c r="D184" s="4" t="s">
        <v>184</v>
      </c>
      <c r="E184" s="4"/>
      <c r="F184" s="4" t="s">
        <v>368</v>
      </c>
      <c r="G184" s="4"/>
      <c r="H184" s="4" t="s">
        <v>412</v>
      </c>
      <c r="I184" s="4"/>
      <c r="J184" s="12"/>
      <c r="K184" s="4"/>
      <c r="L184" s="6">
        <v>785</v>
      </c>
      <c r="M184" s="4"/>
      <c r="N184" s="6">
        <f t="shared" si="5"/>
        <v>206333.99</v>
      </c>
      <c r="O184" s="4"/>
    </row>
    <row r="185" spans="1:15" x14ac:dyDescent="0.25">
      <c r="A185" s="4"/>
      <c r="B185" s="5">
        <v>43364</v>
      </c>
      <c r="C185" s="4"/>
      <c r="D185" s="4" t="s">
        <v>185</v>
      </c>
      <c r="E185" s="4"/>
      <c r="F185" s="4" t="s">
        <v>369</v>
      </c>
      <c r="G185" s="4"/>
      <c r="H185" s="4" t="s">
        <v>412</v>
      </c>
      <c r="I185" s="4"/>
      <c r="J185" s="12"/>
      <c r="K185" s="4"/>
      <c r="L185" s="6">
        <v>800</v>
      </c>
      <c r="M185" s="4"/>
      <c r="N185" s="6">
        <f t="shared" si="5"/>
        <v>207133.99</v>
      </c>
      <c r="O185" s="4"/>
    </row>
    <row r="186" spans="1:15" x14ac:dyDescent="0.25">
      <c r="A186" s="4"/>
      <c r="B186" s="5">
        <v>43364</v>
      </c>
      <c r="C186" s="4"/>
      <c r="D186" s="4" t="s">
        <v>186</v>
      </c>
      <c r="E186" s="4"/>
      <c r="F186" s="4" t="s">
        <v>218</v>
      </c>
      <c r="G186" s="4"/>
      <c r="H186" s="4" t="s">
        <v>417</v>
      </c>
      <c r="I186" s="4"/>
      <c r="J186" s="12"/>
      <c r="K186" s="4"/>
      <c r="L186" s="6">
        <v>1088.33</v>
      </c>
      <c r="M186" s="4"/>
      <c r="N186" s="6">
        <f t="shared" si="5"/>
        <v>208222.32</v>
      </c>
      <c r="O186" s="4"/>
    </row>
    <row r="187" spans="1:15" x14ac:dyDescent="0.25">
      <c r="A187" s="4"/>
      <c r="B187" s="5">
        <v>43370</v>
      </c>
      <c r="C187" s="4"/>
      <c r="D187" s="4" t="s">
        <v>187</v>
      </c>
      <c r="E187" s="4"/>
      <c r="F187" s="4" t="s">
        <v>197</v>
      </c>
      <c r="G187" s="4"/>
      <c r="H187" s="4" t="s">
        <v>418</v>
      </c>
      <c r="I187" s="4"/>
      <c r="J187" s="12"/>
      <c r="K187" s="4"/>
      <c r="L187" s="6">
        <v>992</v>
      </c>
      <c r="M187" s="4"/>
      <c r="N187" s="6">
        <f t="shared" si="5"/>
        <v>209214.32</v>
      </c>
      <c r="O187" s="4"/>
    </row>
    <row r="188" spans="1:15" x14ac:dyDescent="0.25">
      <c r="A188" s="4"/>
      <c r="B188" s="5">
        <v>43384</v>
      </c>
      <c r="C188" s="4"/>
      <c r="D188" s="4" t="s">
        <v>188</v>
      </c>
      <c r="E188" s="4"/>
      <c r="F188" s="4" t="s">
        <v>370</v>
      </c>
      <c r="G188" s="4"/>
      <c r="H188" s="4" t="s">
        <v>419</v>
      </c>
      <c r="I188" s="4"/>
      <c r="J188" s="12"/>
      <c r="K188" s="4"/>
      <c r="L188" s="6">
        <v>2310</v>
      </c>
      <c r="M188" s="4"/>
      <c r="N188" s="6">
        <f t="shared" si="5"/>
        <v>211524.32</v>
      </c>
      <c r="O188" s="4"/>
    </row>
    <row r="189" spans="1:15" x14ac:dyDescent="0.25">
      <c r="A189" s="4"/>
      <c r="B189" s="5">
        <v>43405</v>
      </c>
      <c r="C189" s="4"/>
      <c r="D189" s="4" t="s">
        <v>189</v>
      </c>
      <c r="E189" s="4"/>
      <c r="F189" s="4" t="s">
        <v>371</v>
      </c>
      <c r="G189" s="4"/>
      <c r="H189" s="4" t="s">
        <v>420</v>
      </c>
      <c r="I189" s="4"/>
      <c r="J189" s="12"/>
      <c r="K189" s="4"/>
      <c r="L189" s="6">
        <v>468.1</v>
      </c>
      <c r="M189" s="4"/>
      <c r="N189" s="6">
        <f t="shared" si="5"/>
        <v>211992.42</v>
      </c>
      <c r="O189" s="4"/>
    </row>
    <row r="190" spans="1:15" x14ac:dyDescent="0.25">
      <c r="A190" s="4"/>
      <c r="B190" s="5">
        <v>43440</v>
      </c>
      <c r="C190" s="4"/>
      <c r="D190" s="4" t="s">
        <v>190</v>
      </c>
      <c r="E190" s="4"/>
      <c r="F190" s="4" t="s">
        <v>372</v>
      </c>
      <c r="G190" s="4"/>
      <c r="H190" s="4" t="s">
        <v>393</v>
      </c>
      <c r="I190" s="4"/>
      <c r="J190" s="12"/>
      <c r="K190" s="4"/>
      <c r="L190" s="6">
        <v>1547.5</v>
      </c>
      <c r="M190" s="4"/>
      <c r="N190" s="6">
        <f t="shared" si="5"/>
        <v>213539.92</v>
      </c>
      <c r="O190" s="4"/>
    </row>
    <row r="191" spans="1:15" x14ac:dyDescent="0.25">
      <c r="A191" s="4"/>
      <c r="B191" s="5">
        <v>43453</v>
      </c>
      <c r="C191" s="4"/>
      <c r="D191" s="4" t="s">
        <v>191</v>
      </c>
      <c r="E191" s="4"/>
      <c r="F191" s="4" t="s">
        <v>373</v>
      </c>
      <c r="G191" s="4"/>
      <c r="H191" s="4" t="s">
        <v>421</v>
      </c>
      <c r="I191" s="4"/>
      <c r="J191" s="12"/>
      <c r="K191" s="4"/>
      <c r="L191" s="6">
        <v>3305</v>
      </c>
      <c r="M191" s="4"/>
      <c r="N191" s="6">
        <f t="shared" si="5"/>
        <v>216844.92</v>
      </c>
      <c r="O191" s="4"/>
    </row>
    <row r="192" spans="1:15" x14ac:dyDescent="0.25">
      <c r="A192" s="4"/>
      <c r="B192" s="5">
        <v>43496</v>
      </c>
      <c r="C192" s="4"/>
      <c r="D192" s="4" t="s">
        <v>192</v>
      </c>
      <c r="E192" s="4"/>
      <c r="F192" s="4" t="s">
        <v>199</v>
      </c>
      <c r="G192" s="4"/>
      <c r="H192" s="4" t="s">
        <v>422</v>
      </c>
      <c r="I192" s="4"/>
      <c r="J192" s="12"/>
      <c r="K192" s="4"/>
      <c r="L192" s="6">
        <v>365</v>
      </c>
      <c r="M192" s="4"/>
      <c r="N192" s="6">
        <f t="shared" si="5"/>
        <v>217209.92</v>
      </c>
      <c r="O192" s="4"/>
    </row>
    <row r="193" spans="1:15" x14ac:dyDescent="0.25">
      <c r="A193" s="4"/>
      <c r="B193" s="5">
        <v>43496</v>
      </c>
      <c r="C193" s="4"/>
      <c r="D193" s="4" t="s">
        <v>192</v>
      </c>
      <c r="E193" s="4"/>
      <c r="F193" s="4" t="s">
        <v>199</v>
      </c>
      <c r="G193" s="4"/>
      <c r="H193" s="4" t="s">
        <v>423</v>
      </c>
      <c r="I193" s="4"/>
      <c r="J193" s="12"/>
      <c r="K193" s="4"/>
      <c r="L193" s="6">
        <v>377</v>
      </c>
      <c r="M193" s="4"/>
      <c r="N193" s="6">
        <f t="shared" si="5"/>
        <v>217586.92</v>
      </c>
      <c r="O193" s="4"/>
    </row>
    <row r="194" spans="1:15" x14ac:dyDescent="0.25">
      <c r="A194" s="4"/>
      <c r="B194" s="5">
        <v>43530</v>
      </c>
      <c r="C194" s="4"/>
      <c r="D194" s="4" t="s">
        <v>193</v>
      </c>
      <c r="E194" s="4"/>
      <c r="F194" s="4" t="s">
        <v>204</v>
      </c>
      <c r="G194" s="4"/>
      <c r="H194" s="4" t="s">
        <v>424</v>
      </c>
      <c r="I194" s="4"/>
      <c r="J194" s="12"/>
      <c r="K194" s="4"/>
      <c r="L194" s="6">
        <v>9500</v>
      </c>
      <c r="M194" s="4"/>
      <c r="N194" s="6">
        <f t="shared" si="5"/>
        <v>227086.92</v>
      </c>
      <c r="O194" s="4"/>
    </row>
    <row r="195" spans="1:15" x14ac:dyDescent="0.25">
      <c r="A195" s="4"/>
      <c r="B195" s="5">
        <v>43551</v>
      </c>
      <c r="C195" s="4"/>
      <c r="D195" s="4" t="s">
        <v>194</v>
      </c>
      <c r="E195" s="4"/>
      <c r="F195" s="4" t="s">
        <v>373</v>
      </c>
      <c r="G195" s="4"/>
      <c r="H195" s="4" t="s">
        <v>425</v>
      </c>
      <c r="I195" s="4"/>
      <c r="J195" s="12"/>
      <c r="K195" s="4"/>
      <c r="L195" s="6">
        <v>13990</v>
      </c>
      <c r="M195" s="4"/>
      <c r="N195" s="6">
        <f t="shared" si="5"/>
        <v>241076.92</v>
      </c>
      <c r="O195" s="4"/>
    </row>
    <row r="196" spans="1:15" x14ac:dyDescent="0.25">
      <c r="A196" s="4"/>
      <c r="B196" s="5">
        <v>43558</v>
      </c>
      <c r="C196" s="4"/>
      <c r="D196" s="4" t="s">
        <v>195</v>
      </c>
      <c r="E196" s="4"/>
      <c r="F196" s="4" t="s">
        <v>205</v>
      </c>
      <c r="G196" s="4"/>
      <c r="H196" s="4" t="s">
        <v>426</v>
      </c>
      <c r="I196" s="4"/>
      <c r="J196" s="12"/>
      <c r="K196" s="4"/>
      <c r="L196" s="6">
        <v>5495</v>
      </c>
      <c r="M196" s="4"/>
      <c r="N196" s="6">
        <f t="shared" si="5"/>
        <v>246571.92</v>
      </c>
      <c r="O196" s="4"/>
    </row>
    <row r="197" spans="1:15" ht="15.75" thickBot="1" x14ac:dyDescent="0.3">
      <c r="A197" s="4"/>
      <c r="B197" s="5">
        <v>43642</v>
      </c>
      <c r="C197" s="4"/>
      <c r="D197" s="4" t="s">
        <v>196</v>
      </c>
      <c r="E197" s="4"/>
      <c r="F197" s="4" t="s">
        <v>374</v>
      </c>
      <c r="G197" s="4"/>
      <c r="H197" s="4" t="s">
        <v>427</v>
      </c>
      <c r="I197" s="4"/>
      <c r="J197" s="12"/>
      <c r="K197" s="4"/>
      <c r="L197" s="7">
        <v>8462.35</v>
      </c>
      <c r="M197" s="4"/>
      <c r="N197" s="7">
        <f t="shared" si="5"/>
        <v>255034.27</v>
      </c>
      <c r="O197" s="4"/>
    </row>
    <row r="198" spans="1:15" ht="15.75" thickBot="1" x14ac:dyDescent="0.3">
      <c r="A198" s="4"/>
      <c r="B198" s="5"/>
      <c r="C198" s="4"/>
      <c r="D198" s="4"/>
      <c r="E198" s="4"/>
      <c r="F198" s="4"/>
      <c r="G198" s="4"/>
      <c r="H198" s="4"/>
      <c r="I198" s="4"/>
      <c r="J198" s="13"/>
      <c r="K198" s="4"/>
      <c r="L198" s="8">
        <f>ROUND(SUM(L3:L197),5)</f>
        <v>255034.27</v>
      </c>
      <c r="M198" s="4"/>
      <c r="N198" s="8">
        <f>N197</f>
        <v>255034.27</v>
      </c>
      <c r="O198" s="4"/>
    </row>
    <row r="199" spans="1:15" ht="15.75" thickBot="1" x14ac:dyDescent="0.3">
      <c r="A199" s="4"/>
      <c r="B199" s="5"/>
      <c r="C199" s="4"/>
      <c r="D199" s="4"/>
      <c r="E199" s="4"/>
      <c r="F199" s="4"/>
      <c r="G199" s="4"/>
      <c r="H199" s="4"/>
      <c r="I199" s="4"/>
      <c r="J199" s="13"/>
      <c r="K199" s="4"/>
      <c r="L199" s="8">
        <f>L198</f>
        <v>255034.27</v>
      </c>
      <c r="M199" s="4"/>
      <c r="N199" s="8">
        <f>N198</f>
        <v>255034.27</v>
      </c>
      <c r="O199" s="4"/>
    </row>
    <row r="200" spans="1:15" s="10" customFormat="1" ht="12" thickBot="1" x14ac:dyDescent="0.25">
      <c r="A200" s="1"/>
      <c r="B200" s="2"/>
      <c r="C200" s="1"/>
      <c r="D200" s="1"/>
      <c r="E200" s="1"/>
      <c r="F200" s="1"/>
      <c r="G200" s="1"/>
      <c r="H200" s="1"/>
      <c r="I200" s="1"/>
      <c r="J200" s="11"/>
      <c r="K200" s="1"/>
      <c r="L200" s="9">
        <f>L199</f>
        <v>255034.27</v>
      </c>
      <c r="M200" s="1"/>
      <c r="N200" s="9">
        <f>N199</f>
        <v>255034.27</v>
      </c>
      <c r="O200" s="1"/>
    </row>
    <row r="201" spans="1:15" ht="15.75" thickTop="1" x14ac:dyDescent="0.25"/>
  </sheetData>
  <pageMargins left="0.7" right="0.7" top="0.75" bottom="0.75" header="0.1" footer="0.3"/>
  <pageSetup scale="91" fitToHeight="0" orientation="landscape" verticalDpi="597" r:id="rId1"/>
  <headerFooter>
    <oddHeader>&amp;L&amp;"Arial,Bold"&amp;8 Cash Basis&amp;C&amp;"Arial,Bold"&amp;12 NEW JERSEY STATE FIREMEN'S ASSOCIATION
&amp;"Arial,Bold"&amp;14 CONVENTION EXPENSES
&amp;"Arial,Bold"&amp;10 July 2018 through June 2019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025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133350</xdr:colOff>
                <xdr:row>1</xdr:row>
                <xdr:rowOff>28575</xdr:rowOff>
              </to>
            </anchor>
          </controlPr>
        </control>
      </mc:Choice>
      <mc:Fallback>
        <control shapeId="1025" r:id="rId4" name="FILTER"/>
      </mc:Fallback>
    </mc:AlternateContent>
    <mc:AlternateContent xmlns:mc="http://schemas.openxmlformats.org/markup-compatibility/2006">
      <mc:Choice Requires="x14">
        <control shapeId="1026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133350</xdr:colOff>
                <xdr:row>1</xdr:row>
                <xdr:rowOff>28575</xdr:rowOff>
              </to>
            </anchor>
          </controlPr>
        </control>
      </mc:Choice>
      <mc:Fallback>
        <control shapeId="1026" r:id="rId6" name="HEAD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QuickBooks Desktop Export Tips</vt:lpstr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</dc:creator>
  <cp:lastModifiedBy>Barry</cp:lastModifiedBy>
  <cp:lastPrinted>2020-06-27T22:16:01Z</cp:lastPrinted>
  <dcterms:created xsi:type="dcterms:W3CDTF">2020-06-27T22:10:29Z</dcterms:created>
  <dcterms:modified xsi:type="dcterms:W3CDTF">2020-06-27T22:23:02Z</dcterms:modified>
</cp:coreProperties>
</file>