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River Vale\3100.200 2021 CDBG Ranges Field $45,000\Specs\"/>
    </mc:Choice>
  </mc:AlternateContent>
  <bookViews>
    <workbookView xWindow="0" yWindow="0" windowWidth="28800" windowHeight="11736"/>
  </bookViews>
  <sheets>
    <sheet name="Sheet1" sheetId="1" r:id="rId1"/>
  </sheets>
  <definedNames>
    <definedName name="_xlnm.Print_Area" localSheetId="0">Sheet1!$A$1:$J$25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1" i="1" l="1"/>
  <c r="H20" i="1"/>
  <c r="H19" i="1"/>
  <c r="H18" i="1"/>
  <c r="H17" i="1"/>
  <c r="H16" i="1"/>
  <c r="H15" i="1"/>
  <c r="H14" i="1"/>
  <c r="H13" i="1"/>
  <c r="H12" i="1"/>
  <c r="J21" i="1"/>
  <c r="J20" i="1"/>
  <c r="J19" i="1"/>
  <c r="J18" i="1"/>
  <c r="J17" i="1"/>
  <c r="J16" i="1"/>
  <c r="J15" i="1"/>
  <c r="J14" i="1"/>
  <c r="J13" i="1"/>
  <c r="J12" i="1"/>
  <c r="F20" i="1" l="1"/>
  <c r="F18" i="1" l="1"/>
  <c r="F19" i="1" l="1"/>
  <c r="F17" i="1"/>
  <c r="F21" i="1" l="1"/>
  <c r="F16" i="1"/>
  <c r="F15" i="1"/>
  <c r="F14" i="1"/>
  <c r="F13" i="1"/>
  <c r="F12" i="1"/>
  <c r="J23" i="1" l="1"/>
  <c r="H23" i="1"/>
  <c r="F23" i="1"/>
</calcChain>
</file>

<file path=xl/sharedStrings.xml><?xml version="1.0" encoding="utf-8"?>
<sst xmlns="http://schemas.openxmlformats.org/spreadsheetml/2006/main" count="48" uniqueCount="29">
  <si>
    <t>ITEM</t>
  </si>
  <si>
    <t>CONTRACT ITEMS</t>
  </si>
  <si>
    <t>UNIT</t>
  </si>
  <si>
    <t>ESTIMATED</t>
  </si>
  <si>
    <t>NO.</t>
  </si>
  <si>
    <t>QUANTITY</t>
  </si>
  <si>
    <t>PRICE</t>
  </si>
  <si>
    <t>EXT.</t>
  </si>
  <si>
    <t>AMT.</t>
  </si>
  <si>
    <t>TOTAL</t>
  </si>
  <si>
    <t>L.S.</t>
  </si>
  <si>
    <t>SUPPLEMENTAL CONSTRUCTION</t>
  </si>
  <si>
    <t>ROLL-UP SHUTTER AND COUNTERTOP. REPAIR WALL</t>
  </si>
  <si>
    <t>LIGHT FIXTURES &amp; ELECTRICAL WORK</t>
  </si>
  <si>
    <t>FINISHES &amp; PAINT</t>
  </si>
  <si>
    <t>S.Y.</t>
  </si>
  <si>
    <t>BOLLARDS &amp; ADA PARKING SIGNS</t>
  </si>
  <si>
    <t>CONCRETE PAD, 4" THICK WITH 4' STONE</t>
  </si>
  <si>
    <t>TOPSOIL, SEED AND MULCH</t>
  </si>
  <si>
    <t>GRAB BARS/TOILET PAPER HOLDERS</t>
  </si>
  <si>
    <t>INTERIOR PARTITIONS/WALLS</t>
  </si>
  <si>
    <t xml:space="preserve">TOWNSHIP OF RIVER VALE </t>
  </si>
  <si>
    <t>RANGES FIELD BARRIER-FREE IMPROVEMENTS</t>
  </si>
  <si>
    <t>Ranco Mechanical , LLC</t>
  </si>
  <si>
    <t>NELLA General Contractor, LLC</t>
  </si>
  <si>
    <t>T&amp;A Carpentry &amp; Home Restorations</t>
  </si>
  <si>
    <t>BID SPREAD SHEET</t>
  </si>
  <si>
    <t>CDBG GRANT</t>
  </si>
  <si>
    <t>CLEARING SITE, DEMOLITION, DUST &amp; ACCESS CONTROLS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</si>
</sst>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Arial"/>
      <family val="2"/>
    </font>
    <font>
      <sz val="10"/>
      <name val="Arial Black"/>
      <family val="2"/>
    </font>
    <font>
      <b/>
      <sz val="10"/>
      <name val="Arial Black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indexed="8"/>
      <name val="Arial"/>
      <family val="2"/>
    </font>
    <font>
      <sz val="10"/>
      <color theme="1"/>
      <name val="Arial Blac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shrinkToFit="1"/>
    </xf>
    <xf numFmtId="3" fontId="4" fillId="0" borderId="1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5" fillId="0" borderId="2" xfId="0" applyFont="1" applyBorder="1"/>
    <xf numFmtId="0" fontId="4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5" fillId="0" borderId="4" xfId="0" applyFont="1" applyBorder="1"/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5" fillId="0" borderId="5" xfId="0" applyFont="1" applyBorder="1"/>
    <xf numFmtId="0" fontId="5" fillId="0" borderId="5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5" fillId="0" borderId="0" xfId="0" applyFont="1" applyBorder="1"/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right"/>
    </xf>
    <xf numFmtId="164" fontId="5" fillId="0" borderId="0" xfId="0" applyNumberFormat="1" applyFont="1"/>
    <xf numFmtId="0" fontId="8" fillId="0" borderId="4" xfId="0" applyFont="1" applyBorder="1" applyAlignment="1">
      <alignment horizontal="center"/>
    </xf>
    <xf numFmtId="3" fontId="8" fillId="0" borderId="4" xfId="0" applyNumberFormat="1" applyFont="1" applyBorder="1" applyAlignment="1">
      <alignment horizontal="center"/>
    </xf>
    <xf numFmtId="164" fontId="8" fillId="0" borderId="5" xfId="0" applyNumberFormat="1" applyFont="1" applyBorder="1"/>
    <xf numFmtId="0" fontId="8" fillId="0" borderId="5" xfId="0" applyFont="1" applyBorder="1" applyAlignment="1">
      <alignment horizontal="center"/>
    </xf>
    <xf numFmtId="3" fontId="8" fillId="0" borderId="5" xfId="0" applyNumberFormat="1" applyFont="1" applyBorder="1" applyAlignment="1">
      <alignment horizontal="center"/>
    </xf>
    <xf numFmtId="0" fontId="5" fillId="0" borderId="0" xfId="0" applyFont="1" applyFill="1" applyBorder="1"/>
    <xf numFmtId="0" fontId="9" fillId="0" borderId="0" xfId="0" applyFont="1" applyBorder="1" applyAlignment="1">
      <alignment horizontal="right"/>
    </xf>
    <xf numFmtId="0" fontId="10" fillId="0" borderId="2" xfId="0" applyFont="1" applyBorder="1" applyAlignment="1">
      <alignment horizontal="center"/>
    </xf>
    <xf numFmtId="0" fontId="7" fillId="0" borderId="0" xfId="0" applyFont="1" applyBorder="1" applyAlignment="1">
      <alignment horizontal="right"/>
    </xf>
    <xf numFmtId="164" fontId="5" fillId="0" borderId="8" xfId="0" applyNumberFormat="1" applyFont="1" applyBorder="1"/>
    <xf numFmtId="164" fontId="5" fillId="0" borderId="0" xfId="0" applyNumberFormat="1" applyFont="1" applyBorder="1"/>
    <xf numFmtId="0" fontId="0" fillId="0" borderId="0" xfId="0" applyNumberFormat="1" applyAlignment="1"/>
    <xf numFmtId="0" fontId="2" fillId="0" borderId="0" xfId="0" applyNumberFormat="1" applyFont="1" applyAlignment="1"/>
    <xf numFmtId="0" fontId="0" fillId="0" borderId="0" xfId="0" applyNumberFormat="1" applyAlignment="1">
      <alignment horizontal="centerContinuous"/>
    </xf>
    <xf numFmtId="0" fontId="5" fillId="0" borderId="5" xfId="0" applyFont="1" applyFill="1" applyBorder="1" applyAlignment="1">
      <alignment horizontal="center"/>
    </xf>
    <xf numFmtId="3" fontId="8" fillId="0" borderId="5" xfId="0" applyNumberFormat="1" applyFont="1" applyFill="1" applyBorder="1" applyAlignment="1">
      <alignment horizontal="center"/>
    </xf>
    <xf numFmtId="164" fontId="8" fillId="0" borderId="5" xfId="0" applyNumberFormat="1" applyFont="1" applyFill="1" applyBorder="1"/>
    <xf numFmtId="0" fontId="8" fillId="0" borderId="5" xfId="0" applyFont="1" applyBorder="1"/>
    <xf numFmtId="0" fontId="2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right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2" fillId="0" borderId="0" xfId="0" applyNumberFormat="1" applyFont="1" applyAlignment="1">
      <alignment horizontal="center"/>
    </xf>
    <xf numFmtId="15" fontId="0" fillId="0" borderId="0" xfId="0" applyNumberForma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6"/>
  <sheetViews>
    <sheetView tabSelected="1" zoomScaleNormal="100" workbookViewId="0">
      <selection activeCell="N17" sqref="N17"/>
    </sheetView>
  </sheetViews>
  <sheetFormatPr defaultRowHeight="14.4" x14ac:dyDescent="0.3"/>
  <cols>
    <col min="1" max="1" width="6.88671875" customWidth="1"/>
    <col min="2" max="2" width="52.6640625" customWidth="1"/>
    <col min="3" max="3" width="7.21875" customWidth="1"/>
    <col min="4" max="4" width="11.77734375" customWidth="1"/>
    <col min="5" max="5" width="11.88671875" customWidth="1"/>
    <col min="6" max="6" width="12.88671875" customWidth="1"/>
    <col min="7" max="7" width="13.44140625" customWidth="1"/>
    <col min="8" max="8" width="14.77734375" customWidth="1"/>
    <col min="9" max="9" width="16.77734375" customWidth="1"/>
    <col min="10" max="10" width="15" customWidth="1"/>
    <col min="11" max="11" width="13.33203125" customWidth="1"/>
    <col min="12" max="12" width="11.88671875" customWidth="1"/>
    <col min="13" max="13" width="12.109375" customWidth="1"/>
    <col min="14" max="14" width="11.44140625" customWidth="1"/>
    <col min="15" max="15" width="12.5546875" customWidth="1"/>
    <col min="16" max="16" width="12.109375" customWidth="1"/>
    <col min="17" max="18" width="12" customWidth="1"/>
  </cols>
  <sheetData>
    <row r="1" spans="1:18" ht="15.6" customHeight="1" x14ac:dyDescent="0.3">
      <c r="A1" s="33"/>
      <c r="B1" s="33"/>
      <c r="C1" s="33"/>
      <c r="D1" s="33"/>
      <c r="E1" s="33"/>
      <c r="F1" s="33"/>
      <c r="G1" s="31"/>
      <c r="H1" s="31"/>
      <c r="I1" s="31"/>
      <c r="J1" s="43">
        <v>44777</v>
      </c>
      <c r="K1" s="31"/>
      <c r="L1" s="31"/>
      <c r="M1" s="31"/>
      <c r="N1" s="31"/>
      <c r="O1" s="31"/>
      <c r="P1" s="31"/>
      <c r="Q1" s="31"/>
      <c r="R1" s="31"/>
    </row>
    <row r="2" spans="1:18" ht="15.6" customHeight="1" x14ac:dyDescent="0.3">
      <c r="A2" s="42" t="s">
        <v>26</v>
      </c>
      <c r="B2" s="42"/>
      <c r="C2" s="42"/>
      <c r="D2" s="42"/>
      <c r="E2" s="42"/>
      <c r="F2" s="42"/>
      <c r="G2" s="42"/>
      <c r="H2" s="42"/>
      <c r="I2" s="42"/>
      <c r="J2" s="42"/>
      <c r="K2" s="31"/>
      <c r="L2" s="31"/>
      <c r="M2" s="31"/>
      <c r="N2" s="31"/>
      <c r="O2" s="31"/>
      <c r="P2" s="31"/>
      <c r="Q2" s="31"/>
      <c r="R2" s="31"/>
    </row>
    <row r="3" spans="1:18" ht="15" customHeight="1" x14ac:dyDescent="0.3">
      <c r="A3" s="42" t="s">
        <v>22</v>
      </c>
      <c r="B3" s="42"/>
      <c r="C3" s="42"/>
      <c r="D3" s="42"/>
      <c r="E3" s="42"/>
      <c r="F3" s="42"/>
      <c r="G3" s="42"/>
      <c r="H3" s="42"/>
      <c r="I3" s="42"/>
      <c r="J3" s="42"/>
      <c r="K3" s="31"/>
      <c r="L3" s="31"/>
      <c r="M3" s="31"/>
      <c r="N3" s="31"/>
      <c r="O3" s="31"/>
      <c r="P3" s="31"/>
      <c r="Q3" s="31"/>
      <c r="R3" s="31"/>
    </row>
    <row r="4" spans="1:18" ht="6" hidden="1" customHeight="1" x14ac:dyDescent="0.3">
      <c r="A4" s="42"/>
      <c r="B4" s="42"/>
      <c r="C4" s="42"/>
      <c r="D4" s="42"/>
      <c r="E4" s="42"/>
      <c r="F4" s="42"/>
      <c r="G4" s="42"/>
      <c r="H4" s="42"/>
      <c r="I4" s="42"/>
      <c r="J4" s="42"/>
      <c r="K4" s="31"/>
      <c r="L4" s="31"/>
      <c r="M4" s="31"/>
      <c r="N4" s="31"/>
      <c r="O4" s="31"/>
      <c r="P4" s="31"/>
      <c r="Q4" s="31"/>
      <c r="R4" s="31"/>
    </row>
    <row r="5" spans="1:18" ht="11.4" hidden="1" customHeight="1" x14ac:dyDescent="0.3">
      <c r="A5" s="42"/>
      <c r="B5" s="42"/>
      <c r="C5" s="42"/>
      <c r="D5" s="42"/>
      <c r="E5" s="42"/>
      <c r="F5" s="42"/>
      <c r="G5" s="42"/>
      <c r="H5" s="42"/>
      <c r="I5" s="42"/>
      <c r="J5" s="42"/>
      <c r="K5" s="31"/>
      <c r="L5" s="31"/>
      <c r="M5" s="31"/>
      <c r="N5" s="31"/>
      <c r="O5" s="31"/>
      <c r="P5" s="31"/>
      <c r="Q5" s="31"/>
      <c r="R5" s="31"/>
    </row>
    <row r="6" spans="1:18" ht="15.6" hidden="1" customHeight="1" x14ac:dyDescent="0.3">
      <c r="A6" s="42"/>
      <c r="B6" s="42"/>
      <c r="C6" s="42"/>
      <c r="D6" s="42"/>
      <c r="E6" s="42"/>
      <c r="F6" s="42"/>
      <c r="G6" s="42"/>
      <c r="H6" s="42"/>
      <c r="I6" s="42"/>
      <c r="J6" s="42"/>
      <c r="K6" s="31"/>
      <c r="L6" s="31"/>
      <c r="M6" s="31"/>
      <c r="N6" s="31"/>
      <c r="O6" s="31"/>
      <c r="P6" s="31"/>
      <c r="Q6" s="31"/>
      <c r="R6" s="31"/>
    </row>
    <row r="7" spans="1:18" ht="15.6" customHeight="1" x14ac:dyDescent="0.3">
      <c r="A7" s="42" t="s">
        <v>21</v>
      </c>
      <c r="B7" s="42"/>
      <c r="C7" s="42"/>
      <c r="D7" s="42"/>
      <c r="E7" s="42"/>
      <c r="F7" s="42"/>
      <c r="G7" s="42"/>
      <c r="H7" s="42"/>
      <c r="I7" s="42"/>
      <c r="J7" s="42"/>
      <c r="K7" s="31"/>
      <c r="L7" s="31"/>
      <c r="M7" s="31"/>
      <c r="N7" s="31"/>
      <c r="O7" s="31"/>
      <c r="P7" s="31"/>
      <c r="Q7" s="31"/>
      <c r="R7" s="31"/>
    </row>
    <row r="8" spans="1:18" ht="16.2" thickBot="1" x14ac:dyDescent="0.35">
      <c r="A8" s="32"/>
      <c r="B8" s="32"/>
      <c r="C8" s="32"/>
      <c r="D8" s="32"/>
      <c r="E8" s="32"/>
      <c r="F8" s="32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</row>
    <row r="9" spans="1:18" ht="16.2" thickBot="1" x14ac:dyDescent="0.35">
      <c r="A9" s="38"/>
      <c r="B9" s="38"/>
      <c r="C9" s="38"/>
      <c r="D9" s="38"/>
      <c r="E9" s="40" t="s">
        <v>23</v>
      </c>
      <c r="F9" s="41"/>
      <c r="G9" s="40" t="s">
        <v>24</v>
      </c>
      <c r="H9" s="41"/>
      <c r="I9" s="40" t="s">
        <v>25</v>
      </c>
      <c r="J9" s="41"/>
    </row>
    <row r="10" spans="1:18" ht="16.2" x14ac:dyDescent="0.4">
      <c r="A10" s="1" t="s">
        <v>0</v>
      </c>
      <c r="B10" s="1" t="s">
        <v>1</v>
      </c>
      <c r="C10" s="2" t="s">
        <v>2</v>
      </c>
      <c r="D10" s="2" t="s">
        <v>3</v>
      </c>
      <c r="E10" s="2" t="s">
        <v>2</v>
      </c>
      <c r="F10" s="3" t="s">
        <v>7</v>
      </c>
      <c r="G10" s="2" t="s">
        <v>2</v>
      </c>
      <c r="H10" s="3" t="s">
        <v>7</v>
      </c>
      <c r="I10" s="2" t="s">
        <v>2</v>
      </c>
      <c r="J10" s="3" t="s">
        <v>7</v>
      </c>
    </row>
    <row r="11" spans="1:18" ht="16.8" thickBot="1" x14ac:dyDescent="0.45">
      <c r="A11" s="4" t="s">
        <v>4</v>
      </c>
      <c r="B11" s="5"/>
      <c r="C11" s="4"/>
      <c r="D11" s="6" t="s">
        <v>5</v>
      </c>
      <c r="E11" s="27" t="s">
        <v>6</v>
      </c>
      <c r="F11" s="6" t="s">
        <v>8</v>
      </c>
      <c r="G11" s="27" t="s">
        <v>6</v>
      </c>
      <c r="H11" s="6" t="s">
        <v>8</v>
      </c>
      <c r="I11" s="27" t="s">
        <v>6</v>
      </c>
      <c r="J11" s="6" t="s">
        <v>8</v>
      </c>
    </row>
    <row r="12" spans="1:18" x14ac:dyDescent="0.3">
      <c r="A12" s="7">
        <v>1</v>
      </c>
      <c r="B12" s="8" t="s">
        <v>28</v>
      </c>
      <c r="C12" s="20" t="s">
        <v>10</v>
      </c>
      <c r="D12" s="21">
        <v>1</v>
      </c>
      <c r="E12" s="22">
        <v>10000</v>
      </c>
      <c r="F12" s="22">
        <f t="shared" ref="F12:F20" si="0">SUM(E12*D12)</f>
        <v>10000</v>
      </c>
      <c r="G12" s="22">
        <v>12000</v>
      </c>
      <c r="H12" s="22">
        <f>SUM(G12*D12)</f>
        <v>12000</v>
      </c>
      <c r="I12" s="22">
        <v>22852.5</v>
      </c>
      <c r="J12" s="22">
        <f>SUM(I12*D12)</f>
        <v>22852.5</v>
      </c>
    </row>
    <row r="13" spans="1:18" x14ac:dyDescent="0.3">
      <c r="A13" s="9">
        <v>2</v>
      </c>
      <c r="B13" s="8" t="s">
        <v>12</v>
      </c>
      <c r="C13" s="20" t="s">
        <v>10</v>
      </c>
      <c r="D13" s="21">
        <v>1</v>
      </c>
      <c r="E13" s="22">
        <v>10500</v>
      </c>
      <c r="F13" s="22">
        <f t="shared" si="0"/>
        <v>10500</v>
      </c>
      <c r="G13" s="22">
        <v>8000</v>
      </c>
      <c r="H13" s="22">
        <f>SUM(G13*D13)</f>
        <v>8000</v>
      </c>
      <c r="I13" s="22">
        <v>4500</v>
      </c>
      <c r="J13" s="22">
        <f t="shared" ref="J13:J21" si="1">SUM(I13*D13)</f>
        <v>4500</v>
      </c>
    </row>
    <row r="14" spans="1:18" x14ac:dyDescent="0.3">
      <c r="A14" s="9">
        <v>3</v>
      </c>
      <c r="B14" s="8" t="s">
        <v>20</v>
      </c>
      <c r="C14" s="20" t="s">
        <v>10</v>
      </c>
      <c r="D14" s="21">
        <v>1</v>
      </c>
      <c r="E14" s="22">
        <v>3500</v>
      </c>
      <c r="F14" s="22">
        <f t="shared" si="0"/>
        <v>3500</v>
      </c>
      <c r="G14" s="22">
        <v>6500</v>
      </c>
      <c r="H14" s="22">
        <f t="shared" ref="H14:H21" si="2">SUM(G14*D14)</f>
        <v>6500</v>
      </c>
      <c r="I14" s="22">
        <v>2076.88</v>
      </c>
      <c r="J14" s="22">
        <f t="shared" si="1"/>
        <v>2076.88</v>
      </c>
    </row>
    <row r="15" spans="1:18" x14ac:dyDescent="0.3">
      <c r="A15" s="10">
        <v>4</v>
      </c>
      <c r="B15" s="37" t="s">
        <v>19</v>
      </c>
      <c r="C15" s="23" t="s">
        <v>10</v>
      </c>
      <c r="D15" s="24">
        <v>1</v>
      </c>
      <c r="E15" s="22">
        <v>2500</v>
      </c>
      <c r="F15" s="22">
        <f t="shared" si="0"/>
        <v>2500</v>
      </c>
      <c r="G15" s="22">
        <v>2000</v>
      </c>
      <c r="H15" s="22">
        <f t="shared" si="2"/>
        <v>2000</v>
      </c>
      <c r="I15" s="22">
        <v>1125</v>
      </c>
      <c r="J15" s="22">
        <f t="shared" si="1"/>
        <v>1125</v>
      </c>
    </row>
    <row r="16" spans="1:18" x14ac:dyDescent="0.3">
      <c r="A16" s="10">
        <v>5</v>
      </c>
      <c r="B16" s="11" t="s">
        <v>13</v>
      </c>
      <c r="C16" s="12" t="s">
        <v>10</v>
      </c>
      <c r="D16" s="24">
        <v>1</v>
      </c>
      <c r="E16" s="22">
        <v>4500</v>
      </c>
      <c r="F16" s="22">
        <f t="shared" si="0"/>
        <v>4500</v>
      </c>
      <c r="G16" s="22">
        <v>2000</v>
      </c>
      <c r="H16" s="22">
        <f t="shared" si="2"/>
        <v>2000</v>
      </c>
      <c r="I16" s="22">
        <v>1000</v>
      </c>
      <c r="J16" s="22">
        <f t="shared" si="1"/>
        <v>1000</v>
      </c>
    </row>
    <row r="17" spans="1:10" x14ac:dyDescent="0.3">
      <c r="A17" s="10">
        <v>6</v>
      </c>
      <c r="B17" s="11" t="s">
        <v>17</v>
      </c>
      <c r="C17" s="34" t="s">
        <v>15</v>
      </c>
      <c r="D17" s="35">
        <v>100</v>
      </c>
      <c r="E17" s="36">
        <v>95</v>
      </c>
      <c r="F17" s="36">
        <f t="shared" si="0"/>
        <v>9500</v>
      </c>
      <c r="G17" s="36">
        <v>80</v>
      </c>
      <c r="H17" s="22">
        <f t="shared" si="2"/>
        <v>8000</v>
      </c>
      <c r="I17" s="36">
        <v>160.5</v>
      </c>
      <c r="J17" s="22">
        <f t="shared" si="1"/>
        <v>16050</v>
      </c>
    </row>
    <row r="18" spans="1:10" x14ac:dyDescent="0.3">
      <c r="A18" s="10">
        <v>7</v>
      </c>
      <c r="B18" s="11" t="s">
        <v>14</v>
      </c>
      <c r="C18" s="34" t="s">
        <v>10</v>
      </c>
      <c r="D18" s="35">
        <v>1</v>
      </c>
      <c r="E18" s="36">
        <v>3500</v>
      </c>
      <c r="F18" s="36">
        <f t="shared" si="0"/>
        <v>3500</v>
      </c>
      <c r="G18" s="36">
        <v>8000</v>
      </c>
      <c r="H18" s="22">
        <f t="shared" si="2"/>
        <v>8000</v>
      </c>
      <c r="I18" s="36">
        <v>10091.25</v>
      </c>
      <c r="J18" s="22">
        <f t="shared" si="1"/>
        <v>10091.25</v>
      </c>
    </row>
    <row r="19" spans="1:10" x14ac:dyDescent="0.3">
      <c r="A19" s="10">
        <v>8</v>
      </c>
      <c r="B19" s="11" t="s">
        <v>16</v>
      </c>
      <c r="C19" s="34" t="s">
        <v>10</v>
      </c>
      <c r="D19" s="35">
        <v>1</v>
      </c>
      <c r="E19" s="36">
        <v>5000</v>
      </c>
      <c r="F19" s="36">
        <f t="shared" si="0"/>
        <v>5000</v>
      </c>
      <c r="G19" s="36">
        <v>10000</v>
      </c>
      <c r="H19" s="22">
        <f t="shared" si="2"/>
        <v>10000</v>
      </c>
      <c r="I19" s="36">
        <v>6000</v>
      </c>
      <c r="J19" s="22">
        <f t="shared" si="1"/>
        <v>6000</v>
      </c>
    </row>
    <row r="20" spans="1:10" x14ac:dyDescent="0.3">
      <c r="A20" s="10">
        <v>9</v>
      </c>
      <c r="B20" s="11" t="s">
        <v>18</v>
      </c>
      <c r="C20" s="34" t="s">
        <v>15</v>
      </c>
      <c r="D20" s="35">
        <v>25</v>
      </c>
      <c r="E20" s="36">
        <v>72</v>
      </c>
      <c r="F20" s="36">
        <f t="shared" si="0"/>
        <v>1800</v>
      </c>
      <c r="G20" s="36">
        <v>180</v>
      </c>
      <c r="H20" s="22">
        <f t="shared" si="2"/>
        <v>4500</v>
      </c>
      <c r="I20" s="36">
        <v>60.5</v>
      </c>
      <c r="J20" s="22">
        <f t="shared" si="1"/>
        <v>1512.5</v>
      </c>
    </row>
    <row r="21" spans="1:10" x14ac:dyDescent="0.3">
      <c r="A21" s="10">
        <v>10</v>
      </c>
      <c r="B21" s="11" t="s">
        <v>11</v>
      </c>
      <c r="C21" s="12" t="s">
        <v>10</v>
      </c>
      <c r="D21" s="24">
        <v>1</v>
      </c>
      <c r="E21" s="22">
        <v>3000</v>
      </c>
      <c r="F21" s="22">
        <f t="shared" ref="F21" si="3">SUM(E21*D21)</f>
        <v>3000</v>
      </c>
      <c r="G21" s="22">
        <v>3000</v>
      </c>
      <c r="H21" s="22">
        <f t="shared" si="2"/>
        <v>3000</v>
      </c>
      <c r="I21" s="22">
        <v>3000</v>
      </c>
      <c r="J21" s="22">
        <f t="shared" si="1"/>
        <v>3000</v>
      </c>
    </row>
    <row r="22" spans="1:10" ht="15" thickBot="1" x14ac:dyDescent="0.35">
      <c r="A22" s="26"/>
      <c r="B22" s="25"/>
      <c r="C22" s="17"/>
      <c r="D22" s="15"/>
      <c r="E22" s="18"/>
      <c r="F22" s="19"/>
      <c r="G22" s="18"/>
      <c r="H22" s="19"/>
      <c r="I22" s="18"/>
      <c r="J22" s="19"/>
    </row>
    <row r="23" spans="1:10" ht="15" thickBot="1" x14ac:dyDescent="0.35">
      <c r="A23" s="26"/>
      <c r="B23" s="25"/>
      <c r="C23" s="17"/>
      <c r="D23" s="15"/>
      <c r="E23" s="28" t="s">
        <v>9</v>
      </c>
      <c r="F23" s="29">
        <f>SUM(F12:F21)</f>
        <v>53800</v>
      </c>
      <c r="G23" s="28" t="s">
        <v>9</v>
      </c>
      <c r="H23" s="29">
        <f>SUM(H12:H21)</f>
        <v>64000</v>
      </c>
      <c r="I23" s="28" t="s">
        <v>9</v>
      </c>
      <c r="J23" s="29">
        <f>SUM(J12:J21)</f>
        <v>68208.13</v>
      </c>
    </row>
    <row r="24" spans="1:10" x14ac:dyDescent="0.3">
      <c r="A24" s="26"/>
      <c r="B24" s="25"/>
      <c r="C24" s="17"/>
      <c r="D24" s="15"/>
      <c r="E24" s="28"/>
      <c r="F24" s="30"/>
    </row>
    <row r="25" spans="1:10" x14ac:dyDescent="0.3">
      <c r="A25" s="13"/>
      <c r="B25" s="14"/>
      <c r="C25" s="17"/>
      <c r="D25" s="39" t="s">
        <v>27</v>
      </c>
      <c r="E25" s="39"/>
      <c r="F25" s="19">
        <v>45000</v>
      </c>
    </row>
    <row r="26" spans="1:10" x14ac:dyDescent="0.3">
      <c r="A26" s="13"/>
      <c r="B26" s="14"/>
      <c r="C26" s="17"/>
      <c r="D26" s="16"/>
    </row>
  </sheetData>
  <mergeCells count="8">
    <mergeCell ref="A3:J6"/>
    <mergeCell ref="A7:J7"/>
    <mergeCell ref="A2:J2"/>
    <mergeCell ref="A9:D9"/>
    <mergeCell ref="D25:E25"/>
    <mergeCell ref="E9:F9"/>
    <mergeCell ref="G9:H9"/>
    <mergeCell ref="I9:J9"/>
  </mergeCells>
  <pageMargins left="0.7" right="0.7" top="0.75" bottom="0.75" header="0.3" footer="0.3"/>
  <pageSetup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caitlin</dc:creator>
  <cp:lastModifiedBy>Christopher Statile</cp:lastModifiedBy>
  <cp:lastPrinted>2018-02-23T15:02:15Z</cp:lastPrinted>
  <dcterms:created xsi:type="dcterms:W3CDTF">2017-03-22T14:55:46Z</dcterms:created>
  <dcterms:modified xsi:type="dcterms:W3CDTF">2022-08-04T19:59:58Z</dcterms:modified>
</cp:coreProperties>
</file>