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xCollector\Documents\TAX COLLECTOR\OPRA Request\"/>
    </mc:Choice>
  </mc:AlternateContent>
  <bookViews>
    <workbookView xWindow="0" yWindow="0" windowWidth="20490" windowHeight="8445"/>
  </bookViews>
  <sheets>
    <sheet name="Sheet1" sheetId="1" r:id="rId1"/>
  </sheets>
  <definedNames>
    <definedName name="_xlnm._FilterDatabase" localSheetId="0" hidden="1">Sheet1!$A$1:$Z$17</definedName>
  </definedNames>
  <calcPr calcId="152511"/>
</workbook>
</file>

<file path=xl/calcChain.xml><?xml version="1.0" encoding="utf-8"?>
<calcChain xmlns="http://schemas.openxmlformats.org/spreadsheetml/2006/main">
  <c r="Z16" i="1" l="1"/>
  <c r="Y16" i="1"/>
  <c r="X16" i="1"/>
  <c r="W16" i="1"/>
  <c r="V16" i="1"/>
  <c r="U16" i="1"/>
  <c r="T16" i="1"/>
  <c r="S16" i="1"/>
  <c r="R16" i="1"/>
  <c r="Q16" i="1"/>
  <c r="P16" i="1"/>
  <c r="N16" i="1"/>
</calcChain>
</file>

<file path=xl/sharedStrings.xml><?xml version="1.0" encoding="utf-8"?>
<sst xmlns="http://schemas.openxmlformats.org/spreadsheetml/2006/main" count="208" uniqueCount="107">
  <si>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</si>
  <si>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</si>
  <si>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</si>
  <si>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</si>
  <si>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</si>
  <si>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</si>
  <si>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</si>
  <si>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</si>
  <si>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</si>
  <si>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</si>
  <si>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</si>
  <si>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</si>
  <si>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</si>
  <si>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</si>
  <si>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</si>
  <si>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</si>
  <si>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</si>
  <si>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</si>
  <si>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</si>
  <si>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</si>
  <si>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</si>
  <si>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</si>
  <si>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</si>
  <si>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</si>
  <si>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</si>
  <si>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</si>
  <si>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10     </t>
  </si>
  <si>
    <t xml:space="preserve">   29     </t>
  </si>
  <si>
    <t xml:space="preserve">              </t>
  </si>
  <si>
    <t xml:space="preserve">47 HEDDEN TERR                </t>
  </si>
  <si>
    <t>19-00003</t>
  </si>
  <si>
    <t xml:space="preserve">Open      </t>
  </si>
  <si>
    <t xml:space="preserve"> </t>
  </si>
  <si>
    <t>O</t>
  </si>
  <si>
    <t xml:space="preserve">TWR DB  </t>
  </si>
  <si>
    <t xml:space="preserve">TOWER DB IX TRUST 2019-1      </t>
  </si>
  <si>
    <t xml:space="preserve">JOHNSON (ETAL), HELEN W            </t>
  </si>
  <si>
    <t xml:space="preserve">   16     </t>
  </si>
  <si>
    <t xml:space="preserve">   27     </t>
  </si>
  <si>
    <t xml:space="preserve">108 MELROSE AVE               </t>
  </si>
  <si>
    <t>20-00002</t>
  </si>
  <si>
    <t xml:space="preserve">PAMINV  </t>
  </si>
  <si>
    <t xml:space="preserve">PAM INVESTORS                 </t>
  </si>
  <si>
    <t xml:space="preserve">108 MELROSE LLC                    </t>
  </si>
  <si>
    <t xml:space="preserve">   42     </t>
  </si>
  <si>
    <t xml:space="preserve">    6     </t>
  </si>
  <si>
    <t xml:space="preserve">59 FRONT ST                   </t>
  </si>
  <si>
    <t>20-00004</t>
  </si>
  <si>
    <t>MOREHOUSE, CAROLYN M &amp; TARGETT, T.M</t>
  </si>
  <si>
    <t xml:space="preserve">   46     </t>
  </si>
  <si>
    <t xml:space="preserve">    4     </t>
  </si>
  <si>
    <t xml:space="preserve">309 RIVER RD                  </t>
  </si>
  <si>
    <t>11-00004</t>
  </si>
  <si>
    <t xml:space="preserve">PAM     </t>
  </si>
  <si>
    <t xml:space="preserve">PAM IND                       </t>
  </si>
  <si>
    <t xml:space="preserve">G.N.P. PROPERTIES                  </t>
  </si>
  <si>
    <t>12-00009</t>
  </si>
  <si>
    <t>13-00012</t>
  </si>
  <si>
    <t>M</t>
  </si>
  <si>
    <t xml:space="preserve">000001  </t>
  </si>
  <si>
    <t xml:space="preserve">BOROUGH OF NORTH ARLINGTON    </t>
  </si>
  <si>
    <t xml:space="preserve">   50     </t>
  </si>
  <si>
    <t xml:space="preserve">   13     </t>
  </si>
  <si>
    <t xml:space="preserve">MISSING LOCATION              </t>
  </si>
  <si>
    <t>19-00007</t>
  </si>
  <si>
    <t xml:space="preserve">MISSING NAME                       </t>
  </si>
  <si>
    <t xml:space="preserve">   14     </t>
  </si>
  <si>
    <t xml:space="preserve">111 STOVER AVE                </t>
  </si>
  <si>
    <t>21-00001</t>
  </si>
  <si>
    <t xml:space="preserve">CLEME   </t>
  </si>
  <si>
    <t xml:space="preserve">DIANNE CLEMENTE               </t>
  </si>
  <si>
    <t xml:space="preserve">DICKINSON, DAVID ERIC              </t>
  </si>
  <si>
    <t xml:space="preserve">   53     </t>
  </si>
  <si>
    <t xml:space="preserve">   16.01  </t>
  </si>
  <si>
    <t xml:space="preserve">264 STOVER AVE                </t>
  </si>
  <si>
    <t>15-00004</t>
  </si>
  <si>
    <t xml:space="preserve">EBURY1  </t>
  </si>
  <si>
    <t>TWR AS CST FOR EBURY FUND 2 NJ</t>
  </si>
  <si>
    <t xml:space="preserve">STOVER AVENUE LLC % CUPAK          </t>
  </si>
  <si>
    <t xml:space="preserve">   62     </t>
  </si>
  <si>
    <t xml:space="preserve">    7.01  </t>
  </si>
  <si>
    <t xml:space="preserve">89 LOCUST AVE.                </t>
  </si>
  <si>
    <t>20-00005</t>
  </si>
  <si>
    <t xml:space="preserve">CRISMALE,MAURO &amp; JUSTINE           </t>
  </si>
  <si>
    <t xml:space="preserve">  109     </t>
  </si>
  <si>
    <t xml:space="preserve">    1     </t>
  </si>
  <si>
    <t xml:space="preserve">10 ELM ST                     </t>
  </si>
  <si>
    <t>21-00002</t>
  </si>
  <si>
    <t xml:space="preserve">ROTH    </t>
  </si>
  <si>
    <t xml:space="preserve">ROTHMAN REALTY I, LLC         </t>
  </si>
  <si>
    <t xml:space="preserve">ROCCO, VIRGINIA                    </t>
  </si>
  <si>
    <t xml:space="preserve">  129     </t>
  </si>
  <si>
    <t xml:space="preserve">470 BELLEVILLE PK.            </t>
  </si>
  <si>
    <t>17-00004</t>
  </si>
  <si>
    <t xml:space="preserve">ROTHMA  </t>
  </si>
  <si>
    <t xml:space="preserve">ROBERT ROTHMAN PENSION PLAN   </t>
  </si>
  <si>
    <t xml:space="preserve">SARACINO,PAUL                      </t>
  </si>
  <si>
    <t xml:space="preserve">   17     </t>
  </si>
  <si>
    <t xml:space="preserve">BELLEVILLE PIKE               </t>
  </si>
  <si>
    <t>18-00009</t>
  </si>
  <si>
    <t xml:space="preserve">  138     </t>
  </si>
  <si>
    <t xml:space="preserve">   23.02  </t>
  </si>
  <si>
    <t xml:space="preserve">39 RUTHERFORD PLACE           </t>
  </si>
  <si>
    <t>11-00015</t>
  </si>
  <si>
    <t xml:space="preserve">OWNER UNKNOWN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</si>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</sst>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topLeftCell="L1" workbookViewId="0">
      <pane ySplit="1" topLeftCell="A2" activePane="bottomLeft" state="frozen"/>
      <selection pane="bottomLeft" activeCell="F21" sqref="F21"/>
    </sheetView>
  </sheetViews>
  <sheetFormatPr defaultRowHeight="15" x14ac:dyDescent="0.25"/>
  <cols>
    <col min="1" max="1" width="9.85546875" customWidth="1"/>
    <col min="2" max="2" width="10.42578125" customWidth="1"/>
    <col min="3" max="3" width="11" customWidth="1"/>
    <col min="4" max="4" width="29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.28515625" customWidth="1"/>
    <col min="12" max="12" width="35.7109375" customWidth="1"/>
    <col min="13" max="13" width="42" customWidth="1"/>
    <col min="14" max="14" width="11.8554687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43763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47000</v>
      </c>
      <c r="O2" s="2">
        <v>0</v>
      </c>
      <c r="P2" s="2">
        <v>54027.01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54027.01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44132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27000</v>
      </c>
      <c r="O3" s="2">
        <v>0</v>
      </c>
      <c r="P3" s="2">
        <v>24110.01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2">
        <v>9378.1</v>
      </c>
      <c r="W3" s="6">
        <v>0</v>
      </c>
      <c r="X3" s="6">
        <v>0</v>
      </c>
      <c r="Y3" s="6">
        <v>0</v>
      </c>
      <c r="Z3" s="2">
        <v>33488.11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44132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41</v>
      </c>
      <c r="L4" s="7" t="s">
        <v>42</v>
      </c>
      <c r="M4" s="7" t="s">
        <v>48</v>
      </c>
      <c r="N4" s="2">
        <v>29000</v>
      </c>
      <c r="O4" s="2">
        <v>0</v>
      </c>
      <c r="P4" s="2">
        <v>19722.349999999999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2">
        <v>3815.1</v>
      </c>
      <c r="W4" s="6">
        <v>0</v>
      </c>
      <c r="X4" s="6">
        <v>0</v>
      </c>
      <c r="Y4" s="6">
        <v>0</v>
      </c>
      <c r="Z4" s="2">
        <v>23537.45</v>
      </c>
      <c r="AA4" t="b">
        <v>1</v>
      </c>
      <c r="AB4" t="b">
        <v>1</v>
      </c>
    </row>
    <row r="5" spans="1:28" x14ac:dyDescent="0.25">
      <c r="A5" s="7" t="s">
        <v>49</v>
      </c>
      <c r="B5" s="7" t="s">
        <v>50</v>
      </c>
      <c r="C5" s="7" t="s">
        <v>28</v>
      </c>
      <c r="D5" s="7" t="s">
        <v>51</v>
      </c>
      <c r="E5" s="7" t="s">
        <v>52</v>
      </c>
      <c r="F5" s="1">
        <v>40674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53</v>
      </c>
      <c r="L5" s="7" t="s">
        <v>54</v>
      </c>
      <c r="M5" s="7" t="s">
        <v>55</v>
      </c>
      <c r="N5" s="2">
        <v>0</v>
      </c>
      <c r="O5" s="2">
        <v>18</v>
      </c>
      <c r="P5" s="2">
        <v>5089.09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5089.09</v>
      </c>
      <c r="AA5" t="b">
        <v>1</v>
      </c>
      <c r="AB5" t="b">
        <v>1</v>
      </c>
    </row>
    <row r="6" spans="1:28" x14ac:dyDescent="0.25">
      <c r="A6" s="7" t="s">
        <v>49</v>
      </c>
      <c r="B6" s="7" t="s">
        <v>50</v>
      </c>
      <c r="C6" s="7" t="s">
        <v>28</v>
      </c>
      <c r="D6" s="7" t="s">
        <v>51</v>
      </c>
      <c r="E6" s="7" t="s">
        <v>56</v>
      </c>
      <c r="F6" s="1">
        <v>41040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53</v>
      </c>
      <c r="L6" s="7" t="s">
        <v>54</v>
      </c>
      <c r="M6" s="7" t="s">
        <v>55</v>
      </c>
      <c r="N6" s="2">
        <v>0</v>
      </c>
      <c r="O6" s="2">
        <v>18</v>
      </c>
      <c r="P6" s="2">
        <v>5870.13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5870.13</v>
      </c>
      <c r="AA6" t="b">
        <v>1</v>
      </c>
      <c r="AB6" t="b">
        <v>1</v>
      </c>
    </row>
    <row r="7" spans="1:28" x14ac:dyDescent="0.25">
      <c r="A7" s="7" t="s">
        <v>49</v>
      </c>
      <c r="B7" s="7" t="s">
        <v>50</v>
      </c>
      <c r="C7" s="7" t="s">
        <v>28</v>
      </c>
      <c r="D7" s="7" t="s">
        <v>51</v>
      </c>
      <c r="E7" s="7" t="s">
        <v>57</v>
      </c>
      <c r="F7" s="1">
        <v>41409</v>
      </c>
      <c r="G7" s="7" t="s">
        <v>31</v>
      </c>
      <c r="H7" s="7" t="s">
        <v>32</v>
      </c>
      <c r="I7" s="7" t="s">
        <v>32</v>
      </c>
      <c r="J7" s="7" t="s">
        <v>58</v>
      </c>
      <c r="K7" s="7" t="s">
        <v>59</v>
      </c>
      <c r="L7" s="7" t="s">
        <v>60</v>
      </c>
      <c r="M7" s="7" t="s">
        <v>55</v>
      </c>
      <c r="N7" s="2">
        <v>0</v>
      </c>
      <c r="O7" s="2">
        <v>18</v>
      </c>
      <c r="P7" s="2">
        <v>32434.65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32434.65</v>
      </c>
      <c r="AA7" t="b">
        <v>1</v>
      </c>
      <c r="AB7" t="b">
        <v>1</v>
      </c>
    </row>
    <row r="8" spans="1:28" x14ac:dyDescent="0.25">
      <c r="A8" s="7" t="s">
        <v>61</v>
      </c>
      <c r="B8" s="7" t="s">
        <v>62</v>
      </c>
      <c r="C8" s="7" t="s">
        <v>28</v>
      </c>
      <c r="D8" s="7" t="s">
        <v>63</v>
      </c>
      <c r="E8" s="7" t="s">
        <v>64</v>
      </c>
      <c r="F8" s="1">
        <v>43763</v>
      </c>
      <c r="G8" s="7" t="s">
        <v>31</v>
      </c>
      <c r="H8" s="7" t="s">
        <v>32</v>
      </c>
      <c r="I8" s="7" t="s">
        <v>32</v>
      </c>
      <c r="J8" s="7" t="s">
        <v>58</v>
      </c>
      <c r="K8" s="7" t="s">
        <v>59</v>
      </c>
      <c r="L8" s="7" t="s">
        <v>60</v>
      </c>
      <c r="M8" s="7" t="s">
        <v>65</v>
      </c>
      <c r="N8" s="2">
        <v>0</v>
      </c>
      <c r="O8" s="2">
        <v>18</v>
      </c>
      <c r="P8" s="2">
        <v>921.44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921.44</v>
      </c>
      <c r="AA8" t="b">
        <v>1</v>
      </c>
      <c r="AB8" t="b">
        <v>1</v>
      </c>
    </row>
    <row r="9" spans="1:28" x14ac:dyDescent="0.25">
      <c r="A9" s="7" t="s">
        <v>61</v>
      </c>
      <c r="B9" s="7" t="s">
        <v>66</v>
      </c>
      <c r="C9" s="7" t="s">
        <v>28</v>
      </c>
      <c r="D9" s="7" t="s">
        <v>67</v>
      </c>
      <c r="E9" s="7" t="s">
        <v>68</v>
      </c>
      <c r="F9" s="1">
        <v>44540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69</v>
      </c>
      <c r="L9" s="7" t="s">
        <v>70</v>
      </c>
      <c r="M9" s="7" t="s">
        <v>71</v>
      </c>
      <c r="N9" s="2">
        <v>48000</v>
      </c>
      <c r="O9" s="2">
        <v>0</v>
      </c>
      <c r="P9" s="2">
        <v>16238.91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2">
        <v>4057.86</v>
      </c>
      <c r="W9" s="6">
        <v>0</v>
      </c>
      <c r="X9" s="6">
        <v>0</v>
      </c>
      <c r="Y9" s="6">
        <v>0</v>
      </c>
      <c r="Z9" s="2">
        <v>20296.77</v>
      </c>
      <c r="AA9" t="b">
        <v>1</v>
      </c>
      <c r="AB9" t="b">
        <v>1</v>
      </c>
    </row>
    <row r="10" spans="1:28" x14ac:dyDescent="0.25">
      <c r="A10" s="7" t="s">
        <v>72</v>
      </c>
      <c r="B10" s="7" t="s">
        <v>73</v>
      </c>
      <c r="C10" s="7" t="s">
        <v>28</v>
      </c>
      <c r="D10" s="7" t="s">
        <v>74</v>
      </c>
      <c r="E10" s="7" t="s">
        <v>75</v>
      </c>
      <c r="F10" s="1">
        <v>42338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76</v>
      </c>
      <c r="L10" s="7" t="s">
        <v>77</v>
      </c>
      <c r="M10" s="7" t="s">
        <v>78</v>
      </c>
      <c r="N10" s="2">
        <v>0</v>
      </c>
      <c r="O10" s="2">
        <v>0</v>
      </c>
      <c r="P10" s="2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0</v>
      </c>
      <c r="AA10" t="b">
        <v>1</v>
      </c>
      <c r="AB10" t="b">
        <v>1</v>
      </c>
    </row>
    <row r="11" spans="1:28" x14ac:dyDescent="0.25">
      <c r="A11" s="7" t="s">
        <v>79</v>
      </c>
      <c r="B11" s="7" t="s">
        <v>80</v>
      </c>
      <c r="C11" s="7" t="s">
        <v>28</v>
      </c>
      <c r="D11" s="7" t="s">
        <v>81</v>
      </c>
      <c r="E11" s="7" t="s">
        <v>82</v>
      </c>
      <c r="F11" s="1">
        <v>44132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69</v>
      </c>
      <c r="L11" s="7" t="s">
        <v>70</v>
      </c>
      <c r="M11" s="7" t="s">
        <v>83</v>
      </c>
      <c r="N11" s="2">
        <v>42500</v>
      </c>
      <c r="O11" s="2">
        <v>0</v>
      </c>
      <c r="P11" s="2">
        <v>27244.83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27244.83</v>
      </c>
      <c r="AA11" t="b">
        <v>1</v>
      </c>
      <c r="AB11" t="b">
        <v>1</v>
      </c>
    </row>
    <row r="12" spans="1:28" x14ac:dyDescent="0.25">
      <c r="A12" s="7" t="s">
        <v>84</v>
      </c>
      <c r="B12" s="7" t="s">
        <v>85</v>
      </c>
      <c r="C12" s="7" t="s">
        <v>28</v>
      </c>
      <c r="D12" s="7" t="s">
        <v>86</v>
      </c>
      <c r="E12" s="7" t="s">
        <v>87</v>
      </c>
      <c r="F12" s="1">
        <v>44540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88</v>
      </c>
      <c r="L12" s="7" t="s">
        <v>89</v>
      </c>
      <c r="M12" s="7" t="s">
        <v>90</v>
      </c>
      <c r="N12" s="2">
        <v>93500</v>
      </c>
      <c r="O12" s="2">
        <v>0</v>
      </c>
      <c r="P12" s="2">
        <v>27647.27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27647.27</v>
      </c>
      <c r="AA12" t="b">
        <v>1</v>
      </c>
      <c r="AB12" t="b">
        <v>1</v>
      </c>
    </row>
    <row r="13" spans="1:28" x14ac:dyDescent="0.25">
      <c r="A13" s="7" t="s">
        <v>91</v>
      </c>
      <c r="B13" s="7" t="s">
        <v>37</v>
      </c>
      <c r="C13" s="7" t="s">
        <v>28</v>
      </c>
      <c r="D13" s="7" t="s">
        <v>92</v>
      </c>
      <c r="E13" s="7" t="s">
        <v>93</v>
      </c>
      <c r="F13" s="1">
        <v>43035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94</v>
      </c>
      <c r="L13" s="7" t="s">
        <v>95</v>
      </c>
      <c r="M13" s="7" t="s">
        <v>96</v>
      </c>
      <c r="N13" s="2">
        <v>27600</v>
      </c>
      <c r="O13" s="2">
        <v>0</v>
      </c>
      <c r="P13" s="2">
        <v>84555.13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84555.13</v>
      </c>
      <c r="AA13" t="b">
        <v>1</v>
      </c>
      <c r="AB13" t="b">
        <v>1</v>
      </c>
    </row>
    <row r="14" spans="1:28" x14ac:dyDescent="0.25">
      <c r="A14" s="7" t="s">
        <v>91</v>
      </c>
      <c r="B14" s="7" t="s">
        <v>97</v>
      </c>
      <c r="C14" s="7" t="s">
        <v>28</v>
      </c>
      <c r="D14" s="7" t="s">
        <v>98</v>
      </c>
      <c r="E14" s="7" t="s">
        <v>99</v>
      </c>
      <c r="F14" s="1">
        <v>43392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94</v>
      </c>
      <c r="L14" s="7" t="s">
        <v>95</v>
      </c>
      <c r="M14" s="7" t="s">
        <v>96</v>
      </c>
      <c r="N14" s="2">
        <v>0</v>
      </c>
      <c r="O14" s="2">
        <v>18</v>
      </c>
      <c r="P14" s="2">
        <v>9488.4699999999993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9488.4699999999993</v>
      </c>
      <c r="AA14" t="b">
        <v>1</v>
      </c>
      <c r="AB14" t="b">
        <v>1</v>
      </c>
    </row>
    <row r="15" spans="1:28" x14ac:dyDescent="0.25">
      <c r="A15" s="7" t="s">
        <v>100</v>
      </c>
      <c r="B15" s="7" t="s">
        <v>101</v>
      </c>
      <c r="C15" s="7" t="s">
        <v>28</v>
      </c>
      <c r="D15" s="7" t="s">
        <v>102</v>
      </c>
      <c r="E15" s="7" t="s">
        <v>103</v>
      </c>
      <c r="F15" s="1">
        <v>40674</v>
      </c>
      <c r="G15" s="7" t="s">
        <v>31</v>
      </c>
      <c r="H15" s="7" t="s">
        <v>32</v>
      </c>
      <c r="I15" s="7" t="s">
        <v>32</v>
      </c>
      <c r="J15" s="7" t="s">
        <v>58</v>
      </c>
      <c r="K15" s="7" t="s">
        <v>59</v>
      </c>
      <c r="L15" s="7" t="s">
        <v>60</v>
      </c>
      <c r="M15" s="7" t="s">
        <v>104</v>
      </c>
      <c r="N15" s="2">
        <v>0</v>
      </c>
      <c r="O15" s="2">
        <v>18</v>
      </c>
      <c r="P15" s="2">
        <v>202.47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202.47</v>
      </c>
      <c r="AA15" t="b">
        <v>1</v>
      </c>
      <c r="AB15" t="b">
        <v>1</v>
      </c>
    </row>
    <row r="16" spans="1:28" x14ac:dyDescent="0.25">
      <c r="A16" s="5" t="s">
        <v>105</v>
      </c>
      <c r="B16" s="5" t="s">
        <v>106</v>
      </c>
      <c r="C16" s="5" t="s">
        <v>106</v>
      </c>
      <c r="D16" s="5" t="s">
        <v>106</v>
      </c>
      <c r="E16" s="5" t="s">
        <v>106</v>
      </c>
      <c r="F16" s="5" t="s">
        <v>106</v>
      </c>
      <c r="G16" s="5" t="s">
        <v>106</v>
      </c>
      <c r="H16" s="5" t="s">
        <v>106</v>
      </c>
      <c r="I16" s="5" t="s">
        <v>106</v>
      </c>
      <c r="J16" s="5" t="s">
        <v>106</v>
      </c>
      <c r="K16" s="5" t="s">
        <v>106</v>
      </c>
      <c r="L16" s="5" t="s">
        <v>106</v>
      </c>
      <c r="M16" s="5" t="s">
        <v>106</v>
      </c>
      <c r="N16" s="3">
        <f>SUMIF(AB1:AB15, TRUE, N1:N15)</f>
        <v>314600</v>
      </c>
      <c r="O16" s="5" t="s">
        <v>106</v>
      </c>
      <c r="P16" s="3">
        <f>SUMIF(AB1:AB15, TRUE, P1:P15)</f>
        <v>307551.75999999989</v>
      </c>
      <c r="Q16" s="3">
        <f>SUMIF(AB1:AB15, TRUE, Q1:Q15)</f>
        <v>0</v>
      </c>
      <c r="R16" s="3">
        <f>SUMIF(AB1:AB15, TRUE, R1:R15)</f>
        <v>0</v>
      </c>
      <c r="S16" s="3">
        <f>SUMIF(AB1:AB15, TRUE, S1:S15)</f>
        <v>0</v>
      </c>
      <c r="T16" s="3">
        <f>SUMIF(AB1:AB15, TRUE, T1:T15)</f>
        <v>0</v>
      </c>
      <c r="U16" s="3">
        <f>SUMIF(AB1:AB15, TRUE, U1:U15)</f>
        <v>0</v>
      </c>
      <c r="V16" s="3">
        <f>SUMIF(AB1:AB15, TRUE, V1:V15)</f>
        <v>17251.060000000001</v>
      </c>
      <c r="W16" s="3">
        <f>SUMIF(AB1:AB15, TRUE, W1:W15)</f>
        <v>0</v>
      </c>
      <c r="X16" s="3">
        <f>SUMIF(AB1:AB15, TRUE, X1:X15)</f>
        <v>0</v>
      </c>
      <c r="Y16" s="3">
        <f>SUMIF(AB1:AB15, TRUE, Y1:Y15)</f>
        <v>0</v>
      </c>
      <c r="Z16" s="3">
        <f>SUMIF(AB1:AB15, TRUE, Z1:Z15)</f>
        <v>324802.81999999995</v>
      </c>
    </row>
  </sheetData>
  <autoFilter ref="A1:Z1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 Collector</cp:lastModifiedBy>
  <dcterms:created xsi:type="dcterms:W3CDTF">2022-07-21T17:43:07Z</dcterms:created>
  <dcterms:modified xsi:type="dcterms:W3CDTF">2022-07-21T17:57:13Z</dcterms:modified>
</cp:coreProperties>
</file>